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384" windowHeight="9312" activeTab="0"/>
  </bookViews>
  <sheets>
    <sheet name="доходы 2015-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<sst xmlns="http://schemas.openxmlformats.org/spreadsheetml/2006/main" count="2092" uniqueCount="312">
  <si>
    <t>(тыс.рублей)</t>
  </si>
  <si>
    <t>Код бюджетной классификации</t>
  </si>
  <si>
    <t xml:space="preserve"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бюджета </t>
  </si>
  <si>
    <t>2015 год</t>
  </si>
  <si>
    <t>План, утвержденный Решением НГСД               от 14.12.2010              № 30-727</t>
  </si>
  <si>
    <t>2016 год</t>
  </si>
  <si>
    <t>2017 год</t>
  </si>
  <si>
    <t>% фактического исполнения от уточненных плановых назначений</t>
  </si>
  <si>
    <t xml:space="preserve">Отклонение фактического исполнения от уточненных плановых назначений,                 (+/-)                              </t>
  </si>
  <si>
    <t>код главного администратора</t>
  </si>
  <si>
    <t>код группы</t>
  </si>
  <si>
    <t xml:space="preserve">код подгруппы 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</si>
  <si>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</si>
  <si>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</si>
  <si>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</si>
  <si>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</si>
  <si>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 к доходам бюджета</t>
  </si>
  <si>
    <t>10</t>
  </si>
  <si>
    <t>11</t>
  </si>
  <si>
    <t>12</t>
  </si>
  <si>
    <t>13</t>
  </si>
  <si>
    <t>14</t>
  </si>
  <si>
    <t>15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</si>
  <si>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</si>
  <si>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</si>
  <si>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</si>
  <si>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</si>
  <si>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</si>
  <si>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</si>
  <si>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ПРИБЫЛЬ,ДОХОДЫ</t>
  </si>
  <si>
    <t>182</t>
  </si>
  <si>
    <t>110</t>
  </si>
  <si>
    <t xml:space="preserve">Налог на прибыль организаций 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</si>
  <si>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</si>
  <si>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</si>
  <si>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</si>
  <si>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</si>
  <si>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 xml:space="preserve">Налог на прибыль организаций, зачисляемый в бюджеты субъектов Российской Федерации </t>
  </si>
  <si>
    <t xml:space="preserve">Налог на доходы физических лиц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</si>
  <si>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</si>
  <si>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</si>
  <si>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</si>
  <si>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</si>
  <si>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021</t>
  </si>
  <si>
    <t>Доходы от уплаты акцизов на дизельное топливо, зачисляемые в консолидированные бюджеты субъектов Российской Федерации</t>
  </si>
  <si>
    <t>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</si>
  <si>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</si>
  <si>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230</t>
  </si>
  <si>
    <t>240</t>
  </si>
  <si>
    <t>250</t>
  </si>
  <si>
    <t xml:space="preserve"> -</t>
  </si>
  <si>
    <t>260</t>
  </si>
  <si>
    <t>05</t>
  </si>
  <si>
    <t>Единый налог на вмененный доход для отдельных видов деятельности</t>
  </si>
  <si>
    <t>06</t>
  </si>
  <si>
    <t>НАЛОГИ  НА  ИМУЩЕСТВО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</si>
  <si>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</si>
  <si>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</si>
  <si>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</si>
  <si>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</si>
  <si>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013</t>
  </si>
  <si>
    <t>Земельный налог, взимаемый  по ставкам, установленным в соответствии  с подпунктом 2 пункта 1 статьи 394 Н.К.РФ и  применяемым к объектам налогообложения, расположенным  в границах  поселений.</t>
  </si>
  <si>
    <t>020</t>
  </si>
  <si>
    <t>04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</si>
  <si>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</si>
  <si>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</si>
  <si>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</si>
  <si>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Государственная  пошлина за  совершение  нотариальных  действий  должностными  лицами  органов  местного  самоуправления,   уполномоченными в  соответствии  с  законодательными  актами  РФ  на совершение  нотариальных  действий.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</si>
  <si>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</si>
  <si>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</si>
  <si>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</si>
  <si>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</si>
  <si>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</si>
  <si>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</si>
  <si>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069</t>
  </si>
  <si>
    <t>015</t>
  </si>
  <si>
    <t>150</t>
  </si>
  <si>
    <t>Государственная пошлина за выдачу разрешения на установку рекламной конструкции</t>
  </si>
  <si>
    <t>09</t>
  </si>
  <si>
    <t>ЗАДОЛЖЕННОСТЬ И ПЕРЕРАСЧЕТЫ ПО ОТМЕНЕННЫМ НАЛОГАМ, СБОРАМ И ИНЫМ ОБЯЗАТЕЛЬНЫМ ПЛАТЕЖАМ</t>
  </si>
  <si>
    <t>043</t>
  </si>
  <si>
    <t>Земельный налог (по обязательствам, возникшим до 01.01.2006г.)мобилизуемый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</si>
  <si>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</si>
  <si>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</si>
  <si>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050</t>
  </si>
  <si>
    <t>Прочие местные налоги и сборы</t>
  </si>
  <si>
    <t>Прочие местные налоги и сборы, мобилизуемые на территориях городских округов</t>
  </si>
  <si>
    <t>965</t>
  </si>
  <si>
    <t xml:space="preserve">ДОХОДЫ  ОТ  ИСПОЛЬЗОВАНИЯ  ИМУЩЕСТВА,  НАХОДЯЩЕГОСЯ  В  ГОСУДАРСТВЕННОЙ  И  МУНИЦИПАЛЬНОЙ  СОБСТВЕННОСТИ  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</si>
  <si>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</si>
  <si>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</si>
  <si>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 виде арендной  платы  за земельные  участки, государственная   собственность  на  которые  не разграничена и которые  расположены в границах  поселений, а также средства от продажи права на заключение договоров аренды указанных земельных участков.</t>
  </si>
  <si>
    <t>158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</si>
  <si>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</si>
  <si>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</si>
  <si>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</si>
  <si>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</si>
  <si>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124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</si>
  <si>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</si>
  <si>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</si>
  <si>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</si>
  <si>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</si>
  <si>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
автономных учреждений, а также имущества государственных и муниципальных унитарных предприятий, в том числе казенных)</t>
  </si>
  <si>
    <t>Доходы от распоряжения правами на результаты научно-технической деятельности, находящимися в государственной и муниципальной собственности</t>
  </si>
  <si>
    <t>131</t>
  </si>
  <si>
    <t>024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</si>
  <si>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</si>
  <si>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</si>
  <si>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</si>
  <si>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128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</si>
  <si>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</si>
  <si>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</si>
  <si>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0100</t>
  </si>
  <si>
    <t>Прочие поступления от использования имущества, находящегося в собственности городских округов, связанных с предоставлением жилых помещений по договорам  коммерческого найма</t>
  </si>
  <si>
    <t>0200</t>
  </si>
  <si>
    <t>Прочие поступления от использования имущества, находящегося в собственности городских округов, связанных с предоставлением жилых помещений по договорам социального найма</t>
  </si>
  <si>
    <t>0300</t>
  </si>
  <si>
    <t>Прочие поступления от использования имущества, находящегося в собственности городских округов</t>
  </si>
  <si>
    <t>0400</t>
  </si>
  <si>
    <t>Прочие поступления от использования имущества, находящегося в собственности городских округов, связанные с заключением договоров на установку и эксплуатацию рекламной конструкции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</si>
  <si>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</si>
  <si>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</si>
  <si>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</si>
  <si>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</si>
  <si>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</si>
  <si>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</si>
  <si>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Прочие доходы от оказания платных услуг получателями средств бюджетов городских округов, связанных с приватизацией жилищного фонда </t>
  </si>
  <si>
    <t>Прочие доходы от оказания платных услуг получателями средств бюджетов городских округов, связанных с предоставлением информации из реестра муниципальной собственности</t>
  </si>
  <si>
    <t>Прочие доходы от оказания платных услуг получателями средств бюджетов городских округов, связанных с составлением и проверкой проектно-сметной документации и технадзором на объектах</t>
  </si>
  <si>
    <t>065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</si>
  <si>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округов, связанных с содержанием детей в интернатных учреждениях</t>
  </si>
  <si>
    <t>0500</t>
  </si>
  <si>
    <t>Прочие доходы от оказания платных услуг получателями средств бюджетов городских округов, связанных с выдачей разрешений на изготовление печати</t>
  </si>
  <si>
    <t>0600</t>
  </si>
  <si>
    <t>Прочие доходы от компенсации затрат бюджетов городских округов, связанных с возмещением расходов бюджета муниципального образования</t>
  </si>
  <si>
    <t>0900</t>
  </si>
  <si>
    <t>Прочие доходы от оказания платных услуг получателями средств бюджетов городских округов, связанных с предоставлением сведений, содержащихся в информационной системе обеспечения градостроительной деятельности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</si>
  <si>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</si>
  <si>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</si>
  <si>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</si>
  <si>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</si>
  <si>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062</t>
  </si>
  <si>
    <t>033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</si>
  <si>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</si>
  <si>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125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</si>
  <si>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</si>
  <si>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</si>
  <si>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</si>
  <si>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</si>
  <si>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</si>
  <si>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</si>
  <si>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</t>
  </si>
  <si>
    <t>ШТРАФЫ,  САНКЦИИ,  ВОЗМЕЩЕНИЕ 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</si>
  <si>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</si>
  <si>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</si>
  <si>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</si>
  <si>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</si>
  <si>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>23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</si>
  <si>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</si>
  <si>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</si>
  <si>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370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</si>
  <si>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</si>
  <si>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</si>
  <si>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об охране и использовании животного мира</t>
  </si>
  <si>
    <t>076</t>
  </si>
  <si>
    <t>081</t>
  </si>
  <si>
    <t>Денежные взыскания (штрафы) за нарушение законодательства в области охраны окружающей среды</t>
  </si>
  <si>
    <t>063</t>
  </si>
  <si>
    <t>048</t>
  </si>
  <si>
    <t>321</t>
  </si>
  <si>
    <t>060</t>
  </si>
  <si>
    <t>Денежные взыскания (штрафы) за нарушение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</si>
  <si>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</si>
  <si>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</si>
  <si>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</si>
  <si>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 xml:space="preserve">Денежные взыскания (штрафы) за административные правонарушения в области дорожного движения </t>
  </si>
  <si>
    <t>106</t>
  </si>
  <si>
    <t>33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</si>
  <si>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</si>
  <si>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011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</si>
  <si>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</si>
  <si>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</t>
  </si>
  <si>
    <t>90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</si>
  <si>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</si>
  <si>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</si>
  <si>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17</t>
  </si>
  <si>
    <t>ПРОЧИЕ  НЕНАЛОГОВЫЕ  ДОХОДЫ</t>
  </si>
  <si>
    <t>180</t>
  </si>
  <si>
    <t>Невыясненные поступления</t>
  </si>
  <si>
    <t>Прочие неналоговые доходы</t>
  </si>
  <si>
    <t>Прочие неналоговые доходы бюджетов городских округов от возвратов финансирования прошлых лет</t>
  </si>
  <si>
    <t>Прочие неналоговые доходы бюджетов городских округов от возмещения коммунальных услуг</t>
  </si>
  <si>
    <t xml:space="preserve">Прочие неналоговые доходы бюджетов городских округов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</si>
  <si>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</si>
  <si>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</si>
  <si>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099</t>
  </si>
  <si>
    <t>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</si>
  <si>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</si>
  <si>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</si>
  <si>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</si>
  <si>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</si>
  <si>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</si>
  <si>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</si>
  <si>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</si>
  <si>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</si>
  <si>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0101</t>
  </si>
  <si>
    <t>Средства на  выравнивание    бюджетной  обеспеченности</t>
  </si>
  <si>
    <t>0102</t>
  </si>
  <si>
    <t>Средства на выравнивание  бюджетной обеспеченности поселений из регионального фонда финансовой поддержки</t>
  </si>
  <si>
    <t>003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</si>
  <si>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</si>
  <si>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</si>
  <si>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Субвенция бюджетам  на  осуществление первичного  воинского учета  на территориях, где отсутствуют военные комиссариаты.</t>
  </si>
  <si>
    <t>Субвенция бюджетам   поселений на  осуществление первичного  воинского учета  на территориях, где отсутствуют военные комиссариаты.</t>
  </si>
  <si>
    <t>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</si>
  <si>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</si>
  <si>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042</t>
  </si>
  <si>
    <t>Субсидии бюджетам на государственную поддержку внедрения комплексных мер модернизации образования</t>
  </si>
  <si>
    <t>Субсидии бюджетам городских округов на государственную поддержку внедрения комплексных мер модернизации образования</t>
  </si>
  <si>
    <t>088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</si>
  <si>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</si>
  <si>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</si>
  <si>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</si>
  <si>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</si>
  <si>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089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</si>
  <si>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</si>
  <si>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</si>
  <si>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</si>
  <si>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999</t>
  </si>
  <si>
    <t xml:space="preserve">Прочие субсидии 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</si>
  <si>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</si>
  <si>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</si>
  <si>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 xml:space="preserve">Субвенции бюджетам на оплату жилищно-коммунальных услуг отдельным категориям граждан </t>
  </si>
  <si>
    <t xml:space="preserve">Субвенции бюджетам городских округов на оплату жилищно-коммунальных услуг отдельным категориям граждан </t>
  </si>
  <si>
    <t>002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</si>
  <si>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</si>
  <si>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</si>
  <si>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004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</si>
  <si>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</si>
  <si>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</si>
  <si>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выплату ежемесячного пособия на ребенка</t>
  </si>
  <si>
    <t>Субвенции бюджетам городских округов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</si>
  <si>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</si>
  <si>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отвественности владельцев транспортных средств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</si>
  <si>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</si>
  <si>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</si>
  <si>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</si>
  <si>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</si>
  <si>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</si>
  <si>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</si>
  <si>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</si>
  <si>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</si>
  <si>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029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</si>
  <si>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</si>
  <si>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</si>
  <si>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055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</si>
  <si>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</si>
  <si>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</si>
  <si>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Прочие субвенции  </t>
  </si>
  <si>
    <t>Прочие субвенции бюджетам городских округов</t>
  </si>
  <si>
    <t>Иные межбюджетные трансферты</t>
  </si>
  <si>
    <t>005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</si>
  <si>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</si>
  <si>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</si>
  <si>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025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</si>
  <si>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</si>
  <si>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</si>
  <si>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</si>
  <si>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Межбюджетные трансферты на осуществление части полномочий местного значения из бюджета муниципального района бюджетам поселений</t>
  </si>
  <si>
    <t>3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</si>
  <si>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</si>
  <si>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</si>
  <si>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оказания услуг</t>
  </si>
  <si>
    <t>Доходы от оказания услуг учреждениями, находящимися в ведении органов местного самоуправления городских округов</t>
  </si>
  <si>
    <t>018</t>
  </si>
  <si>
    <t>066</t>
  </si>
  <si>
    <t>126</t>
  </si>
  <si>
    <t>147</t>
  </si>
  <si>
    <t>159</t>
  </si>
  <si>
    <t>165</t>
  </si>
  <si>
    <t>БЕЗВОЗМЕЗДНЫЕ ПОСТУПЛЕНИЯ ОТ ПРЕДПРИНИМАТЕЛЬСКОЙ И ИНОЙ ПРИНОСЯЩЕЙ ДОХОД ДЕЯТЕЛЬНОСТИ</t>
  </si>
  <si>
    <t>Пени, штрафы, иное возмещение ущерба по договорам гражданско-правового характера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</si>
  <si>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</si>
  <si>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Гранты, премии, добровольные пожертвования</t>
  </si>
  <si>
    <t>Гранты, премии, пожертвования муниципальным учреждениям, находящимся в ведении органов     местного     самоуправления городских округов</t>
  </si>
  <si>
    <t>145</t>
  </si>
  <si>
    <t>146</t>
  </si>
  <si>
    <t>162</t>
  </si>
  <si>
    <t>Поступления от продажи услуг медицинской помощи  женщинам  в  период беременности, родов и в послеродовом периоде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</si>
  <si>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</si>
  <si>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99</t>
  </si>
  <si>
    <t xml:space="preserve">Прочие безвозмездные поступления          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</si>
  <si>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</si>
  <si>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ВСЕГО ДОХОДОВ</t>
  </si>
  <si>
    <t>51</t>
  </si>
  <si>
    <t>Денежные взыскания (штрафы) и иные суммы в возмещение  ущерба,  зачисляемые  в  бюджет  поселений</t>
  </si>
  <si>
    <t>Денежные взыскания (штрафы) и иные суммы в возмещение ущерба</t>
  </si>
  <si>
    <t>Невыясненные поступления, зачисляемые в бюджеты поселений</t>
  </si>
  <si>
    <t>Прочие неналоговые доходы бюджетов поселений</t>
  </si>
  <si>
    <t>Субвенции бюджетам</t>
  </si>
  <si>
    <t>№ строки</t>
  </si>
  <si>
    <t>21</t>
  </si>
  <si>
    <t>Новопокровского сельсовета на 2015год и плановый период 2016-2017годов"</t>
  </si>
  <si>
    <t>Доходы бюджета Новопокровского сельсовета на 2015 год и плановый период 2016-2017годы</t>
  </si>
  <si>
    <t>Земельный налог с физических лиц, обладающим земельным участком, расположенным  в границах сельских поселений</t>
  </si>
  <si>
    <t>Земельный налог с организаций, обладающим земельным участком, расположенным 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</si>
  <si>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и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</si>
  <si>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и дифференцированных нормативов отчислений в местные бюджеты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</si>
  <si>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и дифференцированных нормативов отчислений в местные бюджеты 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</si>
  <si>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и дифференцированных нормативов отчислений в местные бюджеты </t>
  </si>
  <si>
    <t xml:space="preserve">Приложение 3    к  Решению  </t>
  </si>
  <si>
    <t xml:space="preserve">Новопокровского сельского Совета депутатов от 28.01.2015 № 53-17- Р "О внесении изменений и дополнений в решение об утверждении бюджета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</si>
</sst>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right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right" vertical="center" wrapText="1"/>
      <protection/>
    </xf>
    <xf numFmtId="4" fontId="4" fillId="0" borderId="12" xfId="52" applyNumberFormat="1" applyFont="1" applyFill="1" applyBorder="1" applyAlignment="1">
      <alignment horizontal="center" vertical="center"/>
      <protection/>
    </xf>
    <xf numFmtId="4" fontId="4" fillId="0" borderId="13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center" vertical="center" wrapText="1"/>
      <protection/>
    </xf>
    <xf numFmtId="4" fontId="5" fillId="0" borderId="13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4" fontId="3" fillId="0" borderId="13" xfId="52" applyNumberFormat="1" applyFont="1" applyFill="1" applyBorder="1" applyAlignment="1">
      <alignment horizontal="center" vertical="center" wrapText="1"/>
      <protection/>
    </xf>
    <xf numFmtId="4" fontId="5" fillId="0" borderId="12" xfId="52" applyNumberFormat="1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4" fontId="3" fillId="0" borderId="13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/>
      <protection/>
    </xf>
    <xf numFmtId="4" fontId="3" fillId="0" borderId="15" xfId="52" applyNumberFormat="1" applyFont="1" applyFill="1" applyBorder="1" applyAlignment="1">
      <alignment horizontal="center" vertical="center"/>
      <protection/>
    </xf>
    <xf numFmtId="4" fontId="4" fillId="20" borderId="10" xfId="52" applyNumberFormat="1" applyFont="1" applyFill="1" applyBorder="1" applyAlignment="1">
      <alignment horizontal="center" vertical="center"/>
      <protection/>
    </xf>
    <xf numFmtId="4" fontId="4" fillId="20" borderId="11" xfId="52" applyNumberFormat="1" applyFont="1" applyFill="1" applyBorder="1" applyAlignment="1">
      <alignment horizontal="center" vertical="center"/>
      <protection/>
    </xf>
    <xf numFmtId="4" fontId="3" fillId="0" borderId="16" xfId="52" applyNumberFormat="1" applyFont="1" applyFill="1" applyBorder="1" applyAlignment="1">
      <alignment horizontal="center" vertical="center"/>
      <protection/>
    </xf>
    <xf numFmtId="4" fontId="3" fillId="0" borderId="17" xfId="52" applyNumberFormat="1" applyFont="1" applyFill="1" applyBorder="1" applyAlignment="1">
      <alignment horizontal="center" vertical="center"/>
      <protection/>
    </xf>
    <xf numFmtId="4" fontId="3" fillId="24" borderId="12" xfId="52" applyNumberFormat="1" applyFont="1" applyFill="1" applyBorder="1" applyAlignment="1">
      <alignment horizontal="center" vertical="center"/>
      <protection/>
    </xf>
    <xf numFmtId="0" fontId="6" fillId="0" borderId="18" xfId="52" applyFont="1" applyBorder="1" applyAlignment="1">
      <alignment horizontal="justify" vertical="top" wrapText="1"/>
      <protection/>
    </xf>
    <xf numFmtId="4" fontId="7" fillId="0" borderId="12" xfId="52" applyNumberFormat="1" applyFont="1" applyFill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horizontal="center" vertical="center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left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9" fontId="6" fillId="0" borderId="12" xfId="52" applyNumberFormat="1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4" fontId="6" fillId="0" borderId="13" xfId="52" applyNumberFormat="1" applyFont="1" applyFill="1" applyBorder="1" applyAlignment="1">
      <alignment horizontal="center" vertical="center" wrapText="1"/>
      <protection/>
    </xf>
    <xf numFmtId="4" fontId="3" fillId="0" borderId="19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6" fillId="20" borderId="10" xfId="52" applyNumberFormat="1" applyFont="1" applyFill="1" applyBorder="1" applyAlignment="1">
      <alignment horizontal="center" vertical="center" wrapText="1"/>
      <protection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4" fontId="6" fillId="0" borderId="16" xfId="52" applyNumberFormat="1" applyFont="1" applyFill="1" applyBorder="1" applyAlignment="1">
      <alignment horizontal="center" vertical="center" wrapText="1"/>
      <protection/>
    </xf>
    <xf numFmtId="49" fontId="9" fillId="0" borderId="12" xfId="52" applyNumberFormat="1" applyFont="1" applyFill="1" applyBorder="1" applyAlignment="1">
      <alignment horizontal="center" vertical="center" wrapText="1"/>
      <protection/>
    </xf>
    <xf numFmtId="49" fontId="8" fillId="0" borderId="12" xfId="52" applyNumberFormat="1" applyFont="1" applyFill="1" applyBorder="1" applyAlignment="1">
      <alignment horizontal="center" vertical="center" wrapText="1"/>
      <protection/>
    </xf>
    <xf numFmtId="49" fontId="6" fillId="0" borderId="12" xfId="52" applyNumberFormat="1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49" fontId="8" fillId="0" borderId="12" xfId="52" applyNumberFormat="1" applyFont="1" applyFill="1" applyBorder="1" applyAlignment="1">
      <alignment vertical="center" wrapText="1"/>
      <protection/>
    </xf>
    <xf numFmtId="4" fontId="8" fillId="0" borderId="12" xfId="52" applyNumberFormat="1" applyFont="1" applyFill="1" applyBorder="1" applyAlignment="1">
      <alignment horizontal="center" vertical="center"/>
      <protection/>
    </xf>
    <xf numFmtId="49" fontId="8" fillId="0" borderId="12" xfId="52" applyNumberFormat="1" applyFont="1" applyFill="1" applyBorder="1" applyAlignment="1">
      <alignment vertical="center" wrapText="1"/>
      <protection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justify" vertical="top" wrapText="1"/>
      <protection/>
    </xf>
    <xf numFmtId="2" fontId="8" fillId="0" borderId="12" xfId="52" applyNumberFormat="1" applyFont="1" applyFill="1" applyBorder="1" applyAlignment="1">
      <alignment vertical="top" wrapText="1"/>
      <protection/>
    </xf>
    <xf numFmtId="0" fontId="8" fillId="0" borderId="12" xfId="52" applyFont="1" applyBorder="1" applyAlignment="1">
      <alignment horizontal="left" vertical="distributed"/>
      <protection/>
    </xf>
    <xf numFmtId="49" fontId="8" fillId="0" borderId="12" xfId="52" applyNumberFormat="1" applyFont="1" applyFill="1" applyBorder="1" applyAlignment="1">
      <alignment horizontal="center" vertical="center" wrapText="1"/>
      <protection/>
    </xf>
    <xf numFmtId="4" fontId="8" fillId="0" borderId="12" xfId="52" applyNumberFormat="1" applyFont="1" applyFill="1" applyBorder="1" applyAlignment="1">
      <alignment horizontal="center" vertical="center" wrapText="1"/>
      <protection/>
    </xf>
    <xf numFmtId="49" fontId="8" fillId="0" borderId="12" xfId="52" applyNumberFormat="1" applyFont="1" applyFill="1" applyBorder="1" applyAlignment="1">
      <alignment horizontal="left" vertical="distributed" wrapText="1"/>
      <protection/>
    </xf>
    <xf numFmtId="4" fontId="8" fillId="0" borderId="12" xfId="52" applyNumberFormat="1" applyFont="1" applyFill="1" applyBorder="1" applyAlignment="1">
      <alignment horizontal="center" vertical="center"/>
      <protection/>
    </xf>
    <xf numFmtId="0" fontId="8" fillId="0" borderId="0" xfId="52" applyFont="1" applyAlignment="1">
      <alignment horizontal="left" vertical="distributed"/>
      <protection/>
    </xf>
    <xf numFmtId="0" fontId="8" fillId="0" borderId="18" xfId="52" applyFont="1" applyBorder="1" applyAlignment="1">
      <alignment horizontal="justify" vertical="top" wrapText="1"/>
      <protection/>
    </xf>
    <xf numFmtId="0" fontId="8" fillId="0" borderId="12" xfId="52" applyNumberFormat="1" applyFont="1" applyFill="1" applyBorder="1" applyAlignment="1">
      <alignment vertical="center" wrapText="1"/>
      <protection/>
    </xf>
    <xf numFmtId="0" fontId="8" fillId="0" borderId="12" xfId="52" applyFont="1" applyFill="1" applyBorder="1" applyAlignment="1">
      <alignment vertical="center" wrapText="1"/>
      <protection/>
    </xf>
    <xf numFmtId="0" fontId="8" fillId="0" borderId="12" xfId="52" applyNumberFormat="1" applyFont="1" applyFill="1" applyBorder="1" applyAlignment="1">
      <alignment vertical="center" wrapText="1"/>
      <protection/>
    </xf>
    <xf numFmtId="4" fontId="8" fillId="0" borderId="12" xfId="52" applyNumberFormat="1" applyFont="1" applyFill="1" applyBorder="1" applyAlignment="1">
      <alignment horizontal="center" vertical="center" wrapText="1"/>
      <protection/>
    </xf>
    <xf numFmtId="2" fontId="8" fillId="0" borderId="12" xfId="52" applyNumberFormat="1" applyFont="1" applyFill="1" applyBorder="1" applyAlignment="1">
      <alignment vertical="center" wrapText="1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vertical="center" wrapText="1"/>
      <protection/>
    </xf>
    <xf numFmtId="4" fontId="9" fillId="0" borderId="12" xfId="52" applyNumberFormat="1" applyFont="1" applyFill="1" applyBorder="1" applyAlignment="1">
      <alignment horizontal="center" vertical="center" wrapText="1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49" fontId="9" fillId="0" borderId="12" xfId="52" applyNumberFormat="1" applyFont="1" applyFill="1" applyBorder="1" applyAlignment="1">
      <alignment vertical="center" wrapText="1"/>
      <protection/>
    </xf>
    <xf numFmtId="4" fontId="9" fillId="0" borderId="12" xfId="52" applyNumberFormat="1" applyFont="1" applyFill="1" applyBorder="1" applyAlignment="1">
      <alignment horizontal="center" vertical="center"/>
      <protection/>
    </xf>
    <xf numFmtId="2" fontId="9" fillId="0" borderId="12" xfId="52" applyNumberFormat="1" applyFont="1" applyFill="1" applyBorder="1" applyAlignment="1">
      <alignment vertical="center" wrapText="1"/>
      <protection/>
    </xf>
    <xf numFmtId="2" fontId="8" fillId="0" borderId="12" xfId="52" applyNumberFormat="1" applyFont="1" applyFill="1" applyBorder="1" applyAlignment="1">
      <alignment vertical="center" wrapText="1"/>
      <protection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2" fontId="8" fillId="0" borderId="14" xfId="52" applyNumberFormat="1" applyFont="1" applyFill="1" applyBorder="1" applyAlignment="1">
      <alignment vertical="center" wrapText="1"/>
      <protection/>
    </xf>
    <xf numFmtId="4" fontId="8" fillId="0" borderId="14" xfId="52" applyNumberFormat="1" applyFont="1" applyFill="1" applyBorder="1" applyAlignment="1">
      <alignment horizontal="center" vertical="center"/>
      <protection/>
    </xf>
    <xf numFmtId="4" fontId="6" fillId="20" borderId="10" xfId="52" applyNumberFormat="1" applyFont="1" applyFill="1" applyBorder="1" applyAlignment="1">
      <alignment horizontal="center" vertical="center"/>
      <protection/>
    </xf>
    <xf numFmtId="49" fontId="8" fillId="24" borderId="16" xfId="52" applyNumberFormat="1" applyFont="1" applyFill="1" applyBorder="1" applyAlignment="1">
      <alignment horizontal="center" vertical="center" wrapText="1"/>
      <protection/>
    </xf>
    <xf numFmtId="2" fontId="8" fillId="24" borderId="16" xfId="52" applyNumberFormat="1" applyFont="1" applyFill="1" applyBorder="1" applyAlignment="1">
      <alignment vertical="center" wrapText="1"/>
      <protection/>
    </xf>
    <xf numFmtId="4" fontId="8" fillId="0" borderId="16" xfId="52" applyNumberFormat="1" applyFont="1" applyFill="1" applyBorder="1" applyAlignment="1">
      <alignment horizontal="center" vertical="center"/>
      <protection/>
    </xf>
    <xf numFmtId="49" fontId="8" fillId="24" borderId="12" xfId="52" applyNumberFormat="1" applyFont="1" applyFill="1" applyBorder="1" applyAlignment="1">
      <alignment horizontal="center" vertical="center" wrapText="1"/>
      <protection/>
    </xf>
    <xf numFmtId="2" fontId="8" fillId="24" borderId="12" xfId="52" applyNumberFormat="1" applyFont="1" applyFill="1" applyBorder="1" applyAlignment="1">
      <alignment vertical="center" wrapText="1"/>
      <protection/>
    </xf>
    <xf numFmtId="4" fontId="8" fillId="24" borderId="12" xfId="52" applyNumberFormat="1" applyFont="1" applyFill="1" applyBorder="1" applyAlignment="1">
      <alignment horizontal="center" vertical="center"/>
      <protection/>
    </xf>
    <xf numFmtId="0" fontId="8" fillId="0" borderId="20" xfId="52" applyFont="1" applyBorder="1" applyAlignment="1">
      <alignment horizontal="justify" vertical="top" wrapText="1"/>
      <protection/>
    </xf>
    <xf numFmtId="0" fontId="8" fillId="24" borderId="12" xfId="52" applyNumberFormat="1" applyFont="1" applyFill="1" applyBorder="1" applyAlignment="1" applyProtection="1">
      <alignment vertical="center" wrapText="1"/>
      <protection locked="0"/>
    </xf>
    <xf numFmtId="0" fontId="8" fillId="24" borderId="12" xfId="52" applyNumberFormat="1" applyFont="1" applyFill="1" applyBorder="1" applyAlignment="1">
      <alignment vertical="center" wrapText="1"/>
      <protection/>
    </xf>
    <xf numFmtId="49" fontId="8" fillId="24" borderId="12" xfId="52" applyNumberFormat="1" applyFont="1" applyFill="1" applyBorder="1" applyAlignment="1">
      <alignment vertical="center" wrapText="1"/>
      <protection/>
    </xf>
    <xf numFmtId="2" fontId="8" fillId="24" borderId="12" xfId="52" applyNumberFormat="1" applyFont="1" applyFill="1" applyBorder="1" applyAlignment="1">
      <alignment horizontal="left" vertical="center" wrapText="1"/>
      <protection/>
    </xf>
    <xf numFmtId="49" fontId="8" fillId="24" borderId="14" xfId="52" applyNumberFormat="1" applyFont="1" applyFill="1" applyBorder="1" applyAlignment="1">
      <alignment horizontal="center" vertical="center" wrapText="1"/>
      <protection/>
    </xf>
    <xf numFmtId="2" fontId="8" fillId="24" borderId="14" xfId="52" applyNumberFormat="1" applyFont="1" applyFill="1" applyBorder="1" applyAlignment="1">
      <alignment horizontal="left" vertical="center" wrapText="1"/>
      <protection/>
    </xf>
    <xf numFmtId="4" fontId="8" fillId="24" borderId="14" xfId="52" applyNumberFormat="1" applyFont="1" applyFill="1" applyBorder="1" applyAlignment="1">
      <alignment horizontal="center" vertical="center"/>
      <protection/>
    </xf>
    <xf numFmtId="49" fontId="6" fillId="20" borderId="10" xfId="52" applyNumberFormat="1" applyFont="1" applyFill="1" applyBorder="1" applyAlignment="1">
      <alignment vertical="center" wrapText="1"/>
      <protection/>
    </xf>
    <xf numFmtId="49" fontId="8" fillId="24" borderId="16" xfId="52" applyNumberFormat="1" applyFont="1" applyFill="1" applyBorder="1" applyAlignment="1">
      <alignment vertical="center" wrapText="1"/>
      <protection/>
    </xf>
    <xf numFmtId="4" fontId="8" fillId="24" borderId="16" xfId="52" applyNumberFormat="1" applyFont="1" applyFill="1" applyBorder="1" applyAlignment="1">
      <alignment horizontal="center" vertical="center"/>
      <protection/>
    </xf>
    <xf numFmtId="49" fontId="8" fillId="24" borderId="14" xfId="52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distributed"/>
    </xf>
    <xf numFmtId="0" fontId="13" fillId="0" borderId="18" xfId="0" applyFont="1" applyBorder="1" applyAlignment="1">
      <alignment vertical="top" wrapText="1"/>
    </xf>
    <xf numFmtId="0" fontId="12" fillId="0" borderId="0" xfId="0" applyFont="1" applyAlignment="1">
      <alignment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4" fontId="4" fillId="0" borderId="12" xfId="52" applyNumberFormat="1" applyFont="1" applyFill="1" applyBorder="1" applyAlignment="1">
      <alignment horizontal="center" vertical="center"/>
      <protection/>
    </xf>
    <xf numFmtId="4" fontId="4" fillId="0" borderId="13" xfId="52" applyNumberFormat="1" applyFont="1" applyFill="1" applyBorder="1" applyAlignment="1">
      <alignment horizontal="center" vertical="center"/>
      <protection/>
    </xf>
    <xf numFmtId="2" fontId="6" fillId="0" borderId="12" xfId="52" applyNumberFormat="1" applyFont="1" applyFill="1" applyBorder="1" applyAlignment="1">
      <alignment vertical="center" wrapText="1"/>
      <protection/>
    </xf>
    <xf numFmtId="0" fontId="8" fillId="0" borderId="21" xfId="52" applyFont="1" applyFill="1" applyBorder="1" applyAlignment="1">
      <alignment horizontal="center" vertical="center" wrapText="1"/>
      <protection/>
    </xf>
    <xf numFmtId="49" fontId="6" fillId="20" borderId="21" xfId="52" applyNumberFormat="1" applyFont="1" applyFill="1" applyBorder="1" applyAlignment="1">
      <alignment horizontal="center" vertical="center" wrapText="1"/>
      <protection/>
    </xf>
    <xf numFmtId="49" fontId="6" fillId="0" borderId="22" xfId="52" applyNumberFormat="1" applyFont="1" applyFill="1" applyBorder="1" applyAlignment="1">
      <alignment horizontal="center" vertical="center" wrapText="1"/>
      <protection/>
    </xf>
    <xf numFmtId="49" fontId="8" fillId="0" borderId="23" xfId="52" applyNumberFormat="1" applyFont="1" applyFill="1" applyBorder="1" applyAlignment="1">
      <alignment horizontal="center" vertical="center" wrapText="1"/>
      <protection/>
    </xf>
    <xf numFmtId="49" fontId="6" fillId="0" borderId="23" xfId="52" applyNumberFormat="1" applyFont="1" applyFill="1" applyBorder="1" applyAlignment="1">
      <alignment horizontal="center" vertical="center" wrapText="1"/>
      <protection/>
    </xf>
    <xf numFmtId="49" fontId="8" fillId="0" borderId="23" xfId="52" applyNumberFormat="1" applyFont="1" applyFill="1" applyBorder="1" applyAlignment="1">
      <alignment horizontal="center" vertical="center" wrapText="1"/>
      <protection/>
    </xf>
    <xf numFmtId="49" fontId="9" fillId="0" borderId="23" xfId="52" applyNumberFormat="1" applyFont="1" applyFill="1" applyBorder="1" applyAlignment="1">
      <alignment horizontal="center" vertical="center"/>
      <protection/>
    </xf>
    <xf numFmtId="49" fontId="8" fillId="0" borderId="23" xfId="52" applyNumberFormat="1" applyFont="1" applyFill="1" applyBorder="1" applyAlignment="1">
      <alignment horizontal="center" vertical="center"/>
      <protection/>
    </xf>
    <xf numFmtId="49" fontId="9" fillId="0" borderId="23" xfId="52" applyNumberFormat="1" applyFont="1" applyFill="1" applyBorder="1" applyAlignment="1">
      <alignment horizontal="center" vertical="center" wrapText="1"/>
      <protection/>
    </xf>
    <xf numFmtId="49" fontId="6" fillId="0" borderId="23" xfId="52" applyNumberFormat="1" applyFont="1" applyFill="1" applyBorder="1" applyAlignment="1">
      <alignment horizontal="center" vertical="center" wrapText="1"/>
      <protection/>
    </xf>
    <xf numFmtId="49" fontId="8" fillId="0" borderId="24" xfId="52" applyNumberFormat="1" applyFont="1" applyFill="1" applyBorder="1" applyAlignment="1">
      <alignment horizontal="center" vertical="center" wrapText="1"/>
      <protection/>
    </xf>
    <xf numFmtId="49" fontId="8" fillId="24" borderId="22" xfId="52" applyNumberFormat="1" applyFont="1" applyFill="1" applyBorder="1" applyAlignment="1">
      <alignment horizontal="center" vertical="center" wrapText="1"/>
      <protection/>
    </xf>
    <xf numFmtId="49" fontId="8" fillId="24" borderId="23" xfId="52" applyNumberFormat="1" applyFont="1" applyFill="1" applyBorder="1" applyAlignment="1">
      <alignment horizontal="center" vertical="center" wrapText="1"/>
      <protection/>
    </xf>
    <xf numFmtId="49" fontId="8" fillId="24" borderId="24" xfId="5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6" fillId="25" borderId="21" xfId="52" applyNumberFormat="1" applyFont="1" applyFill="1" applyBorder="1" applyAlignment="1">
      <alignment horizontal="center" vertical="center" wrapText="1"/>
      <protection/>
    </xf>
    <xf numFmtId="49" fontId="6" fillId="25" borderId="10" xfId="52" applyNumberFormat="1" applyFont="1" applyFill="1" applyBorder="1" applyAlignment="1">
      <alignment horizontal="center" vertical="center" wrapText="1"/>
      <protection/>
    </xf>
    <xf numFmtId="49" fontId="6" fillId="25" borderId="10" xfId="52" applyNumberFormat="1" applyFont="1" applyFill="1" applyBorder="1" applyAlignment="1">
      <alignment vertical="center" wrapText="1"/>
      <protection/>
    </xf>
    <xf numFmtId="4" fontId="6" fillId="25" borderId="10" xfId="52" applyNumberFormat="1" applyFont="1" applyFill="1" applyBorder="1" applyAlignment="1">
      <alignment horizontal="center" vertical="center" wrapText="1"/>
      <protection/>
    </xf>
    <xf numFmtId="4" fontId="4" fillId="25" borderId="10" xfId="52" applyNumberFormat="1" applyFont="1" applyFill="1" applyBorder="1" applyAlignment="1">
      <alignment horizontal="center" vertical="center" wrapText="1"/>
      <protection/>
    </xf>
    <xf numFmtId="4" fontId="4" fillId="25" borderId="11" xfId="52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6" fillId="25" borderId="10" xfId="52" applyNumberFormat="1" applyFont="1" applyFill="1" applyBorder="1" applyAlignment="1">
      <alignment vertical="center" wrapText="1"/>
      <protection/>
    </xf>
    <xf numFmtId="4" fontId="6" fillId="25" borderId="10" xfId="52" applyNumberFormat="1" applyFont="1" applyFill="1" applyBorder="1" applyAlignment="1">
      <alignment horizontal="center" vertical="center"/>
      <protection/>
    </xf>
    <xf numFmtId="4" fontId="4" fillId="25" borderId="10" xfId="52" applyNumberFormat="1" applyFont="1" applyFill="1" applyBorder="1" applyAlignment="1">
      <alignment horizontal="center" vertical="center"/>
      <protection/>
    </xf>
    <xf numFmtId="4" fontId="4" fillId="25" borderId="11" xfId="52" applyNumberFormat="1" applyFont="1" applyFill="1" applyBorder="1" applyAlignment="1">
      <alignment horizontal="center" vertical="center"/>
      <protection/>
    </xf>
    <xf numFmtId="0" fontId="6" fillId="25" borderId="21" xfId="52" applyFont="1" applyFill="1" applyBorder="1" applyAlignment="1">
      <alignment vertical="center" wrapText="1"/>
      <protection/>
    </xf>
    <xf numFmtId="0" fontId="6" fillId="25" borderId="10" xfId="52" applyFont="1" applyFill="1" applyBorder="1" applyAlignment="1">
      <alignment vertical="center" wrapText="1"/>
      <protection/>
    </xf>
    <xf numFmtId="0" fontId="0" fillId="25" borderId="12" xfId="0" applyFill="1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25" borderId="12" xfId="0" applyFill="1" applyBorder="1" applyAlignment="1">
      <alignment vertical="center"/>
    </xf>
    <xf numFmtId="2" fontId="3" fillId="0" borderId="18" xfId="0" applyNumberFormat="1" applyFont="1" applyBorder="1" applyAlignment="1">
      <alignment horizontal="justify" vertical="top" wrapText="1"/>
    </xf>
    <xf numFmtId="2" fontId="10" fillId="0" borderId="18" xfId="0" applyNumberFormat="1" applyFont="1" applyBorder="1" applyAlignment="1">
      <alignment horizontal="justify" vertical="top" wrapText="1"/>
    </xf>
    <xf numFmtId="2" fontId="10" fillId="0" borderId="25" xfId="0" applyNumberFormat="1" applyFont="1" applyBorder="1" applyAlignment="1">
      <alignment horizontal="justify" vertical="top" wrapText="1"/>
    </xf>
    <xf numFmtId="0" fontId="3" fillId="0" borderId="0" xfId="52" applyFont="1" applyFill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textRotation="90" wrapText="1"/>
      <protection/>
    </xf>
    <xf numFmtId="0" fontId="8" fillId="0" borderId="26" xfId="52" applyFont="1" applyFill="1" applyBorder="1" applyAlignment="1">
      <alignment horizontal="center" vertical="center" textRotation="90" wrapText="1"/>
      <protection/>
    </xf>
    <xf numFmtId="0" fontId="8" fillId="0" borderId="27" xfId="52" applyFont="1" applyFill="1" applyBorder="1" applyAlignment="1">
      <alignment horizontal="center" vertical="center" textRotation="90" wrapText="1"/>
      <protection/>
    </xf>
    <xf numFmtId="0" fontId="8" fillId="0" borderId="28" xfId="52" applyFont="1" applyFill="1" applyBorder="1" applyAlignment="1">
      <alignment horizontal="center" vertical="center"/>
      <protection/>
    </xf>
    <xf numFmtId="0" fontId="8" fillId="0" borderId="29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49" fontId="8" fillId="0" borderId="30" xfId="52" applyNumberFormat="1" applyFont="1" applyFill="1" applyBorder="1" applyAlignment="1">
      <alignment horizontal="center" vertical="center" wrapText="1"/>
      <protection/>
    </xf>
    <xf numFmtId="49" fontId="8" fillId="0" borderId="26" xfId="52" applyNumberFormat="1" applyFont="1" applyFill="1" applyBorder="1" applyAlignment="1">
      <alignment horizontal="center" vertical="center" wrapText="1"/>
      <protection/>
    </xf>
    <xf numFmtId="49" fontId="8" fillId="0" borderId="27" xfId="52" applyNumberFormat="1" applyFont="1" applyFill="1" applyBorder="1" applyAlignment="1">
      <alignment horizontal="center" vertical="center" wrapText="1"/>
      <protection/>
    </xf>
    <xf numFmtId="0" fontId="8" fillId="0" borderId="31" xfId="52" applyFont="1" applyBorder="1" applyAlignment="1">
      <alignment horizontal="left" vertical="distributed" wrapText="1"/>
      <protection/>
    </xf>
    <xf numFmtId="0" fontId="8" fillId="0" borderId="20" xfId="52" applyFont="1" applyBorder="1" applyAlignment="1">
      <alignment horizontal="left" vertical="distributed" wrapText="1"/>
      <protection/>
    </xf>
    <xf numFmtId="0" fontId="11" fillId="0" borderId="14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3" fillId="0" borderId="0" xfId="52" applyFont="1" applyFill="1" applyAlignment="1">
      <alignment horizontal="right" vertical="center" wrapText="1"/>
      <protection/>
    </xf>
    <xf numFmtId="0" fontId="8" fillId="0" borderId="24" xfId="52" applyFont="1" applyFill="1" applyBorder="1" applyAlignment="1">
      <alignment horizontal="center" vertical="center" textRotation="90" wrapText="1"/>
      <protection/>
    </xf>
    <xf numFmtId="0" fontId="8" fillId="0" borderId="32" xfId="52" applyFont="1" applyFill="1" applyBorder="1" applyAlignment="1">
      <alignment horizontal="center" vertical="center" textRotation="90" wrapText="1"/>
      <protection/>
    </xf>
    <xf numFmtId="0" fontId="8" fillId="0" borderId="33" xfId="52" applyFont="1" applyFill="1" applyBorder="1" applyAlignment="1">
      <alignment horizontal="center" vertical="center" textRotation="90" wrapText="1"/>
      <protection/>
    </xf>
    <xf numFmtId="49" fontId="3" fillId="0" borderId="30" xfId="52" applyNumberFormat="1" applyFont="1" applyFill="1" applyBorder="1" applyAlignment="1">
      <alignment horizontal="center" vertical="center" wrapText="1"/>
      <protection/>
    </xf>
    <xf numFmtId="49" fontId="3" fillId="0" borderId="26" xfId="52" applyNumberFormat="1" applyFont="1" applyFill="1" applyBorder="1" applyAlignment="1">
      <alignment horizontal="center" vertical="center" wrapText="1"/>
      <protection/>
    </xf>
    <xf numFmtId="49" fontId="3" fillId="0" borderId="27" xfId="52" applyNumberFormat="1" applyFont="1" applyFill="1" applyBorder="1" applyAlignment="1">
      <alignment horizontal="center" vertical="center" wrapText="1"/>
      <protection/>
    </xf>
    <xf numFmtId="49" fontId="3" fillId="0" borderId="34" xfId="52" applyNumberFormat="1" applyFont="1" applyFill="1" applyBorder="1" applyAlignment="1">
      <alignment horizontal="center" vertical="center" wrapText="1"/>
      <protection/>
    </xf>
    <xf numFmtId="49" fontId="3" fillId="0" borderId="35" xfId="52" applyNumberFormat="1" applyFont="1" applyFill="1" applyBorder="1" applyAlignment="1">
      <alignment horizontal="center" vertical="center" wrapText="1"/>
      <protection/>
    </xf>
    <xf numFmtId="49" fontId="3" fillId="0" borderId="3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8"/>
  <sheetViews>
    <sheetView tabSelected="1" zoomScalePageLayoutView="0" workbookViewId="0" topLeftCell="A146">
      <selection activeCell="K234" sqref="K234"/>
    </sheetView>
  </sheetViews>
  <sheetFormatPr defaultColWidth="9.140625" defaultRowHeight="15"/>
  <cols>
    <col min="1" max="1" width="4.28125" style="0" customWidth="1"/>
    <col min="2" max="2" width="3.8515625" style="0" customWidth="1"/>
    <col min="3" max="3" width="3.28125" style="0" customWidth="1"/>
    <col min="4" max="4" width="3.8515625" style="0" customWidth="1"/>
    <col min="5" max="5" width="3.7109375" style="0" customWidth="1"/>
    <col min="6" max="6" width="5.140625" style="0" customWidth="1"/>
    <col min="7" max="7" width="4.140625" style="0" customWidth="1"/>
    <col min="8" max="8" width="6.00390625" style="0" customWidth="1"/>
    <col min="9" max="9" width="12.57421875" style="0" customWidth="1"/>
    <col min="10" max="10" width="31.28125" style="0" customWidth="1"/>
    <col min="12" max="12" width="0.13671875" style="0" customWidth="1"/>
    <col min="15" max="16" width="9.140625" style="0" hidden="1" customWidth="1"/>
  </cols>
  <sheetData>
    <row r="2" spans="1:16" ht="15.75" customHeight="1">
      <c r="A2" s="156" t="s">
        <v>310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6"/>
      <c r="P2" s="6"/>
    </row>
    <row r="3" spans="1:16" ht="15.75" customHeight="1">
      <c r="A3" s="156" t="s">
        <v>311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15.75" customHeight="1">
      <c r="A4" s="156" t="s">
        <v>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6"/>
      <c r="P4" s="6"/>
    </row>
    <row r="5" spans="2:16" ht="15">
      <c r="B5" s="1"/>
      <c r="C5" s="1"/>
      <c r="D5" s="1"/>
      <c r="E5" s="1"/>
      <c r="F5" s="1"/>
      <c r="G5" s="1"/>
      <c r="H5" s="1"/>
      <c r="I5" s="1"/>
      <c r="J5" s="1"/>
      <c r="K5" s="141"/>
      <c r="L5" s="141"/>
      <c r="M5" s="141"/>
      <c r="N5" s="141"/>
      <c r="O5" s="6"/>
      <c r="P5" s="6"/>
    </row>
    <row r="6" spans="2:16" ht="37.5" customHeight="1">
      <c r="B6" s="147" t="s">
        <v>303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2:16" ht="0.75" customHeight="1" thickBot="1"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3" t="s">
        <v>0</v>
      </c>
    </row>
    <row r="8" spans="1:16" ht="13.5">
      <c r="A8" s="153" t="s">
        <v>300</v>
      </c>
      <c r="B8" s="145" t="s">
        <v>1</v>
      </c>
      <c r="C8" s="146"/>
      <c r="D8" s="146"/>
      <c r="E8" s="146"/>
      <c r="F8" s="146"/>
      <c r="G8" s="146"/>
      <c r="H8" s="146"/>
      <c r="I8" s="146"/>
      <c r="J8" s="148" t="s">
        <v>2</v>
      </c>
      <c r="K8" s="148" t="s">
        <v>3</v>
      </c>
      <c r="L8" s="148" t="s">
        <v>4</v>
      </c>
      <c r="M8" s="148" t="s">
        <v>5</v>
      </c>
      <c r="N8" s="148" t="s">
        <v>6</v>
      </c>
      <c r="O8" s="160" t="s">
        <v>7</v>
      </c>
      <c r="P8" s="163" t="s">
        <v>8</v>
      </c>
    </row>
    <row r="9" spans="1:16" ht="13.5">
      <c r="A9" s="154"/>
      <c r="B9" s="157" t="s">
        <v>9</v>
      </c>
      <c r="C9" s="142" t="s">
        <v>10</v>
      </c>
      <c r="D9" s="142" t="s">
        <v>11</v>
      </c>
      <c r="E9" s="142" t="s">
        <v>12</v>
      </c>
      <c r="F9" s="142" t="s">
        <v>13</v>
      </c>
      <c r="G9" s="142" t="s">
        <v>14</v>
      </c>
      <c r="H9" s="142" t="s">
        <v>15</v>
      </c>
      <c r="I9" s="142" t="s">
        <v>16</v>
      </c>
      <c r="J9" s="149"/>
      <c r="K9" s="149"/>
      <c r="L9" s="149"/>
      <c r="M9" s="149"/>
      <c r="N9" s="149"/>
      <c r="O9" s="161"/>
      <c r="P9" s="164"/>
    </row>
    <row r="10" spans="1:16" ht="13.5">
      <c r="A10" s="154"/>
      <c r="B10" s="158"/>
      <c r="C10" s="143"/>
      <c r="D10" s="143"/>
      <c r="E10" s="143"/>
      <c r="F10" s="143"/>
      <c r="G10" s="143"/>
      <c r="H10" s="143"/>
      <c r="I10" s="143"/>
      <c r="J10" s="149"/>
      <c r="K10" s="149"/>
      <c r="L10" s="149"/>
      <c r="M10" s="149"/>
      <c r="N10" s="149"/>
      <c r="O10" s="161"/>
      <c r="P10" s="164"/>
    </row>
    <row r="11" spans="1:16" ht="83.25" customHeight="1" thickBot="1">
      <c r="A11" s="155"/>
      <c r="B11" s="159"/>
      <c r="C11" s="144"/>
      <c r="D11" s="144"/>
      <c r="E11" s="144"/>
      <c r="F11" s="144"/>
      <c r="G11" s="144"/>
      <c r="H11" s="144"/>
      <c r="I11" s="144"/>
      <c r="J11" s="150"/>
      <c r="K11" s="150"/>
      <c r="L11" s="150"/>
      <c r="M11" s="150"/>
      <c r="N11" s="150"/>
      <c r="O11" s="162"/>
      <c r="P11" s="165"/>
    </row>
    <row r="12" spans="1:16" ht="19.5" customHeight="1" thickBot="1">
      <c r="A12" s="120">
        <v>1</v>
      </c>
      <c r="B12" s="106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1" t="s">
        <v>17</v>
      </c>
      <c r="K12" s="41" t="s">
        <v>18</v>
      </c>
      <c r="L12" s="41" t="s">
        <v>19</v>
      </c>
      <c r="M12" s="41" t="s">
        <v>20</v>
      </c>
      <c r="N12" s="41" t="s">
        <v>21</v>
      </c>
      <c r="O12" s="4" t="s">
        <v>21</v>
      </c>
      <c r="P12" s="5" t="s">
        <v>22</v>
      </c>
    </row>
    <row r="13" spans="1:16" s="127" customFormat="1" ht="33.75" customHeight="1" thickBot="1">
      <c r="A13" s="134">
        <v>1</v>
      </c>
      <c r="B13" s="121" t="s">
        <v>23</v>
      </c>
      <c r="C13" s="122" t="s">
        <v>24</v>
      </c>
      <c r="D13" s="122" t="s">
        <v>25</v>
      </c>
      <c r="E13" s="122" t="s">
        <v>25</v>
      </c>
      <c r="F13" s="122" t="s">
        <v>23</v>
      </c>
      <c r="G13" s="122" t="s">
        <v>25</v>
      </c>
      <c r="H13" s="122" t="s">
        <v>26</v>
      </c>
      <c r="I13" s="122" t="s">
        <v>23</v>
      </c>
      <c r="J13" s="123" t="s">
        <v>27</v>
      </c>
      <c r="K13" s="124">
        <f>K14+K20+K29+K37+K51+K84</f>
        <v>628.0999999999999</v>
      </c>
      <c r="L13" s="124">
        <v>0</v>
      </c>
      <c r="M13" s="124">
        <f>M14+M20+M29+M37+M51+M84</f>
        <v>676.1</v>
      </c>
      <c r="N13" s="124">
        <f>N14+N20+N29+N37+N51+N84</f>
        <v>668.6999999999999</v>
      </c>
      <c r="O13" s="125">
        <v>103.15144107139389</v>
      </c>
      <c r="P13" s="126">
        <v>326008.3000000026</v>
      </c>
    </row>
    <row r="14" spans="1:16" ht="30" customHeight="1">
      <c r="A14" s="135">
        <v>2</v>
      </c>
      <c r="B14" s="108">
        <v>182</v>
      </c>
      <c r="C14" s="43">
        <v>1</v>
      </c>
      <c r="D14" s="43" t="s">
        <v>28</v>
      </c>
      <c r="E14" s="43" t="s">
        <v>25</v>
      </c>
      <c r="F14" s="43" t="s">
        <v>23</v>
      </c>
      <c r="G14" s="43" t="s">
        <v>25</v>
      </c>
      <c r="H14" s="43" t="s">
        <v>26</v>
      </c>
      <c r="I14" s="43" t="s">
        <v>23</v>
      </c>
      <c r="J14" s="33" t="s">
        <v>29</v>
      </c>
      <c r="K14" s="44">
        <f>K18</f>
        <v>296.1</v>
      </c>
      <c r="L14" s="44">
        <v>0</v>
      </c>
      <c r="M14" s="44">
        <f>M19</f>
        <v>310</v>
      </c>
      <c r="N14" s="44">
        <f>N18</f>
        <v>323.7</v>
      </c>
      <c r="O14" s="31">
        <v>103.21918556125966</v>
      </c>
      <c r="P14" s="32">
        <v>292542.30000000075</v>
      </c>
    </row>
    <row r="15" spans="1:16" ht="24.75" customHeight="1" hidden="1">
      <c r="A15" s="135"/>
      <c r="B15" s="109" t="s">
        <v>30</v>
      </c>
      <c r="C15" s="45">
        <v>1</v>
      </c>
      <c r="D15" s="46" t="s">
        <v>28</v>
      </c>
      <c r="E15" s="46" t="s">
        <v>28</v>
      </c>
      <c r="F15" s="46" t="s">
        <v>23</v>
      </c>
      <c r="G15" s="46" t="s">
        <v>25</v>
      </c>
      <c r="H15" s="46" t="s">
        <v>26</v>
      </c>
      <c r="I15" s="46" t="s">
        <v>31</v>
      </c>
      <c r="J15" s="47" t="s">
        <v>32</v>
      </c>
      <c r="K15" s="48"/>
      <c r="L15" s="48"/>
      <c r="M15" s="48"/>
      <c r="N15" s="48"/>
      <c r="O15" s="7">
        <v>104.59368728155086</v>
      </c>
      <c r="P15" s="8">
        <v>282548.60000000056</v>
      </c>
    </row>
    <row r="16" spans="1:16" ht="50.25" customHeight="1" hidden="1">
      <c r="A16" s="135"/>
      <c r="B16" s="109" t="s">
        <v>30</v>
      </c>
      <c r="C16" s="46" t="s">
        <v>24</v>
      </c>
      <c r="D16" s="46" t="s">
        <v>28</v>
      </c>
      <c r="E16" s="46" t="s">
        <v>28</v>
      </c>
      <c r="F16" s="46" t="s">
        <v>33</v>
      </c>
      <c r="G16" s="46" t="s">
        <v>25</v>
      </c>
      <c r="H16" s="46" t="s">
        <v>26</v>
      </c>
      <c r="I16" s="46" t="s">
        <v>31</v>
      </c>
      <c r="J16" s="49" t="s">
        <v>34</v>
      </c>
      <c r="K16" s="50"/>
      <c r="L16" s="50"/>
      <c r="M16" s="50"/>
      <c r="N16" s="50"/>
      <c r="O16" s="9">
        <v>104.59368728155086</v>
      </c>
      <c r="P16" s="10">
        <v>282548.60000000056</v>
      </c>
    </row>
    <row r="17" spans="1:16" ht="51" customHeight="1" hidden="1">
      <c r="A17" s="135"/>
      <c r="B17" s="109" t="s">
        <v>30</v>
      </c>
      <c r="C17" s="46" t="s">
        <v>24</v>
      </c>
      <c r="D17" s="46" t="s">
        <v>28</v>
      </c>
      <c r="E17" s="46" t="s">
        <v>28</v>
      </c>
      <c r="F17" s="46" t="s">
        <v>35</v>
      </c>
      <c r="G17" s="46" t="s">
        <v>36</v>
      </c>
      <c r="H17" s="46" t="s">
        <v>26</v>
      </c>
      <c r="I17" s="46" t="s">
        <v>31</v>
      </c>
      <c r="J17" s="51" t="s">
        <v>37</v>
      </c>
      <c r="K17" s="50"/>
      <c r="L17" s="50"/>
      <c r="M17" s="50"/>
      <c r="N17" s="50"/>
      <c r="O17" s="9">
        <v>104.59368728155086</v>
      </c>
      <c r="P17" s="10">
        <v>282548.60000000056</v>
      </c>
    </row>
    <row r="18" spans="1:16" ht="21" customHeight="1">
      <c r="A18" s="135">
        <v>3</v>
      </c>
      <c r="B18" s="109" t="s">
        <v>30</v>
      </c>
      <c r="C18" s="46" t="s">
        <v>24</v>
      </c>
      <c r="D18" s="46" t="s">
        <v>28</v>
      </c>
      <c r="E18" s="46" t="s">
        <v>36</v>
      </c>
      <c r="F18" s="46" t="s">
        <v>23</v>
      </c>
      <c r="G18" s="46" t="s">
        <v>28</v>
      </c>
      <c r="H18" s="46" t="s">
        <v>26</v>
      </c>
      <c r="I18" s="46" t="s">
        <v>31</v>
      </c>
      <c r="J18" s="47" t="s">
        <v>38</v>
      </c>
      <c r="K18" s="48">
        <f>K19</f>
        <v>296.1</v>
      </c>
      <c r="L18" s="48">
        <v>0</v>
      </c>
      <c r="M18" s="48">
        <f>M19</f>
        <v>310</v>
      </c>
      <c r="N18" s="48">
        <f>N19</f>
        <v>323.7</v>
      </c>
      <c r="O18" s="7">
        <v>104.39121756487026</v>
      </c>
      <c r="P18" s="7">
        <v>-22.71999999999997</v>
      </c>
    </row>
    <row r="19" spans="1:16" ht="78.75" customHeight="1" thickBot="1">
      <c r="A19" s="135">
        <v>4</v>
      </c>
      <c r="B19" s="109" t="s">
        <v>30</v>
      </c>
      <c r="C19" s="46" t="s">
        <v>24</v>
      </c>
      <c r="D19" s="46" t="s">
        <v>28</v>
      </c>
      <c r="E19" s="46" t="s">
        <v>36</v>
      </c>
      <c r="F19" s="46" t="s">
        <v>33</v>
      </c>
      <c r="G19" s="46" t="s">
        <v>28</v>
      </c>
      <c r="H19" s="46" t="s">
        <v>26</v>
      </c>
      <c r="I19" s="46" t="s">
        <v>31</v>
      </c>
      <c r="J19" s="49" t="s">
        <v>39</v>
      </c>
      <c r="K19" s="50">
        <v>296.1</v>
      </c>
      <c r="L19" s="50"/>
      <c r="M19" s="50">
        <v>310</v>
      </c>
      <c r="N19" s="50">
        <v>323.7</v>
      </c>
      <c r="O19" s="9">
        <v>104.39121756487026</v>
      </c>
      <c r="P19" s="10">
        <v>13.199999999999989</v>
      </c>
    </row>
    <row r="20" spans="1:16" ht="57.75" customHeight="1" thickBot="1">
      <c r="A20" s="135">
        <v>5</v>
      </c>
      <c r="B20" s="110" t="s">
        <v>30</v>
      </c>
      <c r="C20" s="52" t="s">
        <v>24</v>
      </c>
      <c r="D20" s="52" t="s">
        <v>40</v>
      </c>
      <c r="E20" s="52" t="s">
        <v>25</v>
      </c>
      <c r="F20" s="52" t="s">
        <v>23</v>
      </c>
      <c r="G20" s="52" t="s">
        <v>25</v>
      </c>
      <c r="H20" s="52" t="s">
        <v>26</v>
      </c>
      <c r="I20" s="52" t="s">
        <v>23</v>
      </c>
      <c r="J20" s="28" t="s">
        <v>41</v>
      </c>
      <c r="K20" s="48">
        <f>K21</f>
        <v>156.2</v>
      </c>
      <c r="L20" s="48">
        <v>0</v>
      </c>
      <c r="M20" s="48">
        <f>M21</f>
        <v>182</v>
      </c>
      <c r="N20" s="48">
        <f>N21</f>
        <v>152.8</v>
      </c>
      <c r="O20" s="7">
        <v>79.94644451056236</v>
      </c>
      <c r="P20" s="8">
        <v>-33.69999999999996</v>
      </c>
    </row>
    <row r="21" spans="1:16" ht="44.25" customHeight="1" thickBot="1">
      <c r="A21" s="135">
        <v>6</v>
      </c>
      <c r="B21" s="110" t="s">
        <v>30</v>
      </c>
      <c r="C21" s="52" t="s">
        <v>24</v>
      </c>
      <c r="D21" s="52" t="s">
        <v>40</v>
      </c>
      <c r="E21" s="52" t="s">
        <v>36</v>
      </c>
      <c r="F21" s="52" t="s">
        <v>23</v>
      </c>
      <c r="G21" s="52" t="s">
        <v>28</v>
      </c>
      <c r="H21" s="52" t="s">
        <v>26</v>
      </c>
      <c r="I21" s="52" t="s">
        <v>31</v>
      </c>
      <c r="J21" s="28" t="s">
        <v>42</v>
      </c>
      <c r="K21" s="48">
        <f>K24+K25+K26+K27</f>
        <v>156.2</v>
      </c>
      <c r="L21" s="48">
        <v>0</v>
      </c>
      <c r="M21" s="48">
        <f>M24+M25+M26+M27</f>
        <v>182</v>
      </c>
      <c r="N21" s="48">
        <f>N24+N25+N26+N27</f>
        <v>152.8</v>
      </c>
      <c r="O21" s="29">
        <v>0</v>
      </c>
      <c r="P21" s="30">
        <v>-33.69999999999996</v>
      </c>
    </row>
    <row r="22" spans="1:16" ht="0.75" customHeight="1" thickBot="1">
      <c r="A22" s="135">
        <v>7</v>
      </c>
      <c r="B22" s="109" t="s">
        <v>30</v>
      </c>
      <c r="C22" s="46" t="s">
        <v>24</v>
      </c>
      <c r="D22" s="46" t="s">
        <v>28</v>
      </c>
      <c r="E22" s="46" t="s">
        <v>36</v>
      </c>
      <c r="F22" s="46" t="s">
        <v>43</v>
      </c>
      <c r="G22" s="46" t="s">
        <v>28</v>
      </c>
      <c r="H22" s="46" t="s">
        <v>26</v>
      </c>
      <c r="I22" s="46" t="s">
        <v>31</v>
      </c>
      <c r="J22" s="53" t="s">
        <v>44</v>
      </c>
      <c r="K22" s="50"/>
      <c r="L22" s="50"/>
      <c r="M22" s="50"/>
      <c r="N22" s="50"/>
      <c r="O22" s="9" t="e">
        <v>#DIV/0!</v>
      </c>
      <c r="P22" s="10">
        <v>0</v>
      </c>
    </row>
    <row r="23" spans="1:16" ht="128.25" customHeight="1" hidden="1">
      <c r="A23" s="135"/>
      <c r="B23" s="109" t="s">
        <v>30</v>
      </c>
      <c r="C23" s="46" t="s">
        <v>24</v>
      </c>
      <c r="D23" s="46" t="s">
        <v>28</v>
      </c>
      <c r="E23" s="46" t="s">
        <v>36</v>
      </c>
      <c r="F23" s="46" t="s">
        <v>45</v>
      </c>
      <c r="G23" s="46" t="s">
        <v>28</v>
      </c>
      <c r="H23" s="46" t="s">
        <v>26</v>
      </c>
      <c r="I23" s="46" t="s">
        <v>31</v>
      </c>
      <c r="J23" s="54" t="s">
        <v>46</v>
      </c>
      <c r="K23" s="50"/>
      <c r="L23" s="50"/>
      <c r="M23" s="50"/>
      <c r="N23" s="50"/>
      <c r="O23" s="9" t="e">
        <v>#DIV/0!</v>
      </c>
      <c r="P23" s="10">
        <v>0</v>
      </c>
    </row>
    <row r="24" spans="1:16" ht="93" thickBot="1">
      <c r="A24" s="135">
        <v>7</v>
      </c>
      <c r="B24" s="109" t="s">
        <v>30</v>
      </c>
      <c r="C24" s="46" t="s">
        <v>24</v>
      </c>
      <c r="D24" s="46" t="s">
        <v>40</v>
      </c>
      <c r="E24" s="46" t="s">
        <v>36</v>
      </c>
      <c r="F24" s="46" t="s">
        <v>47</v>
      </c>
      <c r="G24" s="46" t="s">
        <v>28</v>
      </c>
      <c r="H24" s="46" t="s">
        <v>26</v>
      </c>
      <c r="I24" s="46" t="s">
        <v>31</v>
      </c>
      <c r="J24" s="139" t="s">
        <v>306</v>
      </c>
      <c r="K24" s="50">
        <v>47.8</v>
      </c>
      <c r="L24" s="50"/>
      <c r="M24" s="50">
        <v>54.9</v>
      </c>
      <c r="N24" s="50">
        <v>46.1</v>
      </c>
      <c r="O24" s="9">
        <v>0</v>
      </c>
      <c r="P24" s="10">
        <v>-2.219999999999999</v>
      </c>
    </row>
    <row r="25" spans="1:16" ht="119.25" thickBot="1">
      <c r="A25" s="135">
        <v>8</v>
      </c>
      <c r="B25" s="109" t="s">
        <v>30</v>
      </c>
      <c r="C25" s="46" t="s">
        <v>24</v>
      </c>
      <c r="D25" s="46" t="s">
        <v>40</v>
      </c>
      <c r="E25" s="46" t="s">
        <v>36</v>
      </c>
      <c r="F25" s="46" t="s">
        <v>48</v>
      </c>
      <c r="G25" s="46" t="s">
        <v>28</v>
      </c>
      <c r="H25" s="46" t="s">
        <v>26</v>
      </c>
      <c r="I25" s="46" t="s">
        <v>31</v>
      </c>
      <c r="J25" s="140" t="s">
        <v>307</v>
      </c>
      <c r="K25" s="50">
        <v>1.8</v>
      </c>
      <c r="L25" s="50"/>
      <c r="M25" s="50">
        <v>1.5</v>
      </c>
      <c r="N25" s="50">
        <v>1.2</v>
      </c>
      <c r="O25" s="9">
        <v>104.08639221253296</v>
      </c>
      <c r="P25" s="10">
        <v>40.3</v>
      </c>
    </row>
    <row r="26" spans="1:16" ht="105.75" thickBot="1">
      <c r="A26" s="135">
        <v>9</v>
      </c>
      <c r="B26" s="109" t="s">
        <v>30</v>
      </c>
      <c r="C26" s="46" t="s">
        <v>24</v>
      </c>
      <c r="D26" s="46" t="s">
        <v>40</v>
      </c>
      <c r="E26" s="46" t="s">
        <v>36</v>
      </c>
      <c r="F26" s="46" t="s">
        <v>49</v>
      </c>
      <c r="G26" s="46" t="s">
        <v>28</v>
      </c>
      <c r="H26" s="46" t="s">
        <v>26</v>
      </c>
      <c r="I26" s="46" t="s">
        <v>31</v>
      </c>
      <c r="J26" s="140" t="s">
        <v>308</v>
      </c>
      <c r="K26" s="50">
        <v>104.6</v>
      </c>
      <c r="L26" s="50"/>
      <c r="M26" s="50">
        <v>123.9</v>
      </c>
      <c r="N26" s="50">
        <v>104.1</v>
      </c>
      <c r="O26" s="9" t="s">
        <v>50</v>
      </c>
      <c r="P26" s="10">
        <v>5.7</v>
      </c>
    </row>
    <row r="27" spans="1:16" ht="105.75" thickBot="1">
      <c r="A27" s="135">
        <v>10</v>
      </c>
      <c r="B27" s="111" t="s">
        <v>30</v>
      </c>
      <c r="C27" s="56" t="s">
        <v>24</v>
      </c>
      <c r="D27" s="56" t="s">
        <v>40</v>
      </c>
      <c r="E27" s="56" t="s">
        <v>36</v>
      </c>
      <c r="F27" s="56" t="s">
        <v>51</v>
      </c>
      <c r="G27" s="56" t="s">
        <v>28</v>
      </c>
      <c r="H27" s="56" t="s">
        <v>26</v>
      </c>
      <c r="I27" s="56" t="s">
        <v>31</v>
      </c>
      <c r="J27" s="140" t="s">
        <v>309</v>
      </c>
      <c r="K27" s="57">
        <v>2</v>
      </c>
      <c r="L27" s="57"/>
      <c r="M27" s="57">
        <v>1.7</v>
      </c>
      <c r="N27" s="57">
        <v>1.4</v>
      </c>
      <c r="O27" s="15">
        <v>101.80106810717457</v>
      </c>
      <c r="P27" s="16">
        <v>2494.5999999999767</v>
      </c>
    </row>
    <row r="28" spans="1:16" ht="0.75" customHeight="1">
      <c r="A28" s="135">
        <v>11</v>
      </c>
      <c r="B28" s="109" t="s">
        <v>30</v>
      </c>
      <c r="C28" s="46" t="s">
        <v>24</v>
      </c>
      <c r="D28" s="46" t="s">
        <v>52</v>
      </c>
      <c r="E28" s="46" t="s">
        <v>36</v>
      </c>
      <c r="F28" s="46" t="s">
        <v>23</v>
      </c>
      <c r="G28" s="46" t="s">
        <v>36</v>
      </c>
      <c r="H28" s="46" t="s">
        <v>26</v>
      </c>
      <c r="I28" s="46" t="s">
        <v>31</v>
      </c>
      <c r="J28" s="58" t="s">
        <v>53</v>
      </c>
      <c r="K28" s="59"/>
      <c r="L28" s="59"/>
      <c r="M28" s="59"/>
      <c r="N28" s="59"/>
      <c r="O28" s="13">
        <v>101.80106810717457</v>
      </c>
      <c r="P28" s="14">
        <v>2494.5999999999767</v>
      </c>
    </row>
    <row r="29" spans="1:16" ht="13.5">
      <c r="A29" s="135">
        <v>11</v>
      </c>
      <c r="B29" s="110" t="s">
        <v>30</v>
      </c>
      <c r="C29" s="52" t="s">
        <v>24</v>
      </c>
      <c r="D29" s="52" t="s">
        <v>54</v>
      </c>
      <c r="E29" s="52" t="s">
        <v>25</v>
      </c>
      <c r="F29" s="52" t="s">
        <v>23</v>
      </c>
      <c r="G29" s="52" t="s">
        <v>25</v>
      </c>
      <c r="H29" s="52" t="s">
        <v>26</v>
      </c>
      <c r="I29" s="52" t="s">
        <v>23</v>
      </c>
      <c r="J29" s="36" t="s">
        <v>55</v>
      </c>
      <c r="K29" s="37">
        <f>K30+K32</f>
        <v>146</v>
      </c>
      <c r="L29" s="37">
        <v>0</v>
      </c>
      <c r="M29" s="37">
        <f>M30+M32</f>
        <v>152.79999999999998</v>
      </c>
      <c r="N29" s="37">
        <f>N30+N32</f>
        <v>159.60000000000002</v>
      </c>
      <c r="O29" s="37">
        <v>110.32886994688465</v>
      </c>
      <c r="P29" s="38">
        <v>1299</v>
      </c>
    </row>
    <row r="30" spans="1:16" ht="15">
      <c r="A30" s="135">
        <v>12</v>
      </c>
      <c r="B30" s="109" t="s">
        <v>30</v>
      </c>
      <c r="C30" s="46" t="s">
        <v>24</v>
      </c>
      <c r="D30" s="46" t="s">
        <v>54</v>
      </c>
      <c r="E30" s="46" t="s">
        <v>28</v>
      </c>
      <c r="F30" s="46" t="s">
        <v>23</v>
      </c>
      <c r="G30" s="46" t="s">
        <v>25</v>
      </c>
      <c r="H30" s="46" t="s">
        <v>26</v>
      </c>
      <c r="I30" s="46" t="s">
        <v>31</v>
      </c>
      <c r="J30" s="49" t="s">
        <v>56</v>
      </c>
      <c r="K30" s="50">
        <f>K31</f>
        <v>3</v>
      </c>
      <c r="L30" s="50">
        <v>0</v>
      </c>
      <c r="M30" s="50">
        <f>M31</f>
        <v>3.1</v>
      </c>
      <c r="N30" s="50">
        <f>N31</f>
        <v>3.3</v>
      </c>
      <c r="O30" s="9">
        <v>104.12908866611572</v>
      </c>
      <c r="P30" s="10">
        <v>1379</v>
      </c>
    </row>
    <row r="31" spans="1:16" ht="52.5">
      <c r="A31" s="135">
        <v>13</v>
      </c>
      <c r="B31" s="109" t="s">
        <v>30</v>
      </c>
      <c r="C31" s="46" t="s">
        <v>24</v>
      </c>
      <c r="D31" s="46" t="s">
        <v>54</v>
      </c>
      <c r="E31" s="46" t="s">
        <v>28</v>
      </c>
      <c r="F31" s="46" t="s">
        <v>57</v>
      </c>
      <c r="G31" s="46" t="s">
        <v>17</v>
      </c>
      <c r="H31" s="46" t="s">
        <v>26</v>
      </c>
      <c r="I31" s="46" t="s">
        <v>31</v>
      </c>
      <c r="J31" s="60" t="s">
        <v>58</v>
      </c>
      <c r="K31" s="50">
        <v>3</v>
      </c>
      <c r="L31" s="50"/>
      <c r="M31" s="50">
        <v>3.1</v>
      </c>
      <c r="N31" s="50">
        <v>3.3</v>
      </c>
      <c r="O31" s="9">
        <v>104.12908866611572</v>
      </c>
      <c r="P31" s="10">
        <v>1379</v>
      </c>
    </row>
    <row r="32" spans="1:16" ht="15.75" thickBot="1">
      <c r="A32" s="135">
        <v>14</v>
      </c>
      <c r="B32" s="109" t="s">
        <v>30</v>
      </c>
      <c r="C32" s="46" t="s">
        <v>24</v>
      </c>
      <c r="D32" s="46" t="s">
        <v>54</v>
      </c>
      <c r="E32" s="46" t="s">
        <v>54</v>
      </c>
      <c r="F32" s="46" t="s">
        <v>23</v>
      </c>
      <c r="G32" s="46" t="s">
        <v>25</v>
      </c>
      <c r="H32" s="46" t="s">
        <v>26</v>
      </c>
      <c r="I32" s="46" t="s">
        <v>31</v>
      </c>
      <c r="J32" s="49" t="s">
        <v>59</v>
      </c>
      <c r="K32" s="50">
        <f>K33+K34</f>
        <v>143</v>
      </c>
      <c r="L32" s="50">
        <v>0</v>
      </c>
      <c r="M32" s="50">
        <f>M33+M34</f>
        <v>149.7</v>
      </c>
      <c r="N32" s="50">
        <f>N33+N34</f>
        <v>156.3</v>
      </c>
      <c r="O32" s="9">
        <v>100.38423115346194</v>
      </c>
      <c r="P32" s="10">
        <v>-80</v>
      </c>
    </row>
    <row r="33" spans="1:16" ht="63" thickBot="1">
      <c r="A33" s="135">
        <v>15</v>
      </c>
      <c r="B33" s="109" t="s">
        <v>30</v>
      </c>
      <c r="C33" s="46" t="s">
        <v>24</v>
      </c>
      <c r="D33" s="46" t="s">
        <v>54</v>
      </c>
      <c r="E33" s="46" t="s">
        <v>54</v>
      </c>
      <c r="F33" s="46" t="s">
        <v>142</v>
      </c>
      <c r="G33" s="46" t="s">
        <v>17</v>
      </c>
      <c r="H33" s="46" t="s">
        <v>26</v>
      </c>
      <c r="I33" s="46" t="s">
        <v>31</v>
      </c>
      <c r="J33" s="138" t="s">
        <v>305</v>
      </c>
      <c r="K33" s="50">
        <v>138</v>
      </c>
      <c r="L33" s="50"/>
      <c r="M33" s="50">
        <v>144.5</v>
      </c>
      <c r="N33" s="50">
        <v>150.8</v>
      </c>
      <c r="O33" s="9" t="s">
        <v>50</v>
      </c>
      <c r="P33" s="10">
        <v>7.2</v>
      </c>
    </row>
    <row r="34" spans="1:16" ht="89.25" customHeight="1" thickBot="1">
      <c r="A34" s="135">
        <v>16</v>
      </c>
      <c r="B34" s="109" t="s">
        <v>30</v>
      </c>
      <c r="C34" s="46" t="s">
        <v>24</v>
      </c>
      <c r="D34" s="46" t="s">
        <v>54</v>
      </c>
      <c r="E34" s="46" t="s">
        <v>54</v>
      </c>
      <c r="F34" s="46" t="s">
        <v>80</v>
      </c>
      <c r="G34" s="46" t="s">
        <v>17</v>
      </c>
      <c r="H34" s="46" t="s">
        <v>26</v>
      </c>
      <c r="I34" s="46" t="s">
        <v>31</v>
      </c>
      <c r="J34" s="138" t="s">
        <v>304</v>
      </c>
      <c r="K34" s="50">
        <v>5</v>
      </c>
      <c r="L34" s="50"/>
      <c r="M34" s="50">
        <v>5.2</v>
      </c>
      <c r="N34" s="50">
        <v>5.5</v>
      </c>
      <c r="O34" s="9" t="s">
        <v>50</v>
      </c>
      <c r="P34" s="10">
        <v>7.2</v>
      </c>
    </row>
    <row r="35" spans="1:16" ht="90" customHeight="1" hidden="1" thickBot="1">
      <c r="A35" s="135"/>
      <c r="B35" s="109" t="s">
        <v>30</v>
      </c>
      <c r="C35" s="46" t="s">
        <v>24</v>
      </c>
      <c r="D35" s="46" t="s">
        <v>54</v>
      </c>
      <c r="E35" s="46" t="s">
        <v>54</v>
      </c>
      <c r="F35" s="46" t="s">
        <v>62</v>
      </c>
      <c r="G35" s="46" t="s">
        <v>25</v>
      </c>
      <c r="H35" s="46" t="s">
        <v>26</v>
      </c>
      <c r="I35" s="46" t="s">
        <v>31</v>
      </c>
      <c r="J35" s="61" t="s">
        <v>61</v>
      </c>
      <c r="K35" s="50"/>
      <c r="L35" s="50"/>
      <c r="M35" s="50"/>
      <c r="N35" s="50"/>
      <c r="O35" s="9">
        <v>100.41881195727349</v>
      </c>
      <c r="P35" s="10">
        <v>-87.20000000000073</v>
      </c>
    </row>
    <row r="36" spans="1:16" ht="102" customHeight="1" hidden="1">
      <c r="A36" s="135"/>
      <c r="B36" s="109" t="s">
        <v>30</v>
      </c>
      <c r="C36" s="46" t="s">
        <v>24</v>
      </c>
      <c r="D36" s="46" t="s">
        <v>54</v>
      </c>
      <c r="E36" s="46" t="s">
        <v>54</v>
      </c>
      <c r="F36" s="46" t="s">
        <v>45</v>
      </c>
      <c r="G36" s="46" t="s">
        <v>63</v>
      </c>
      <c r="H36" s="46" t="s">
        <v>26</v>
      </c>
      <c r="I36" s="46" t="s">
        <v>31</v>
      </c>
      <c r="J36" s="49" t="s">
        <v>64</v>
      </c>
      <c r="K36" s="50"/>
      <c r="L36" s="50"/>
      <c r="M36" s="50"/>
      <c r="N36" s="50"/>
      <c r="O36" s="9">
        <v>100.41881195727349</v>
      </c>
      <c r="P36" s="10">
        <v>-87.20000000000073</v>
      </c>
    </row>
    <row r="37" spans="1:16" ht="15.75" thickBot="1">
      <c r="A37" s="135">
        <v>17</v>
      </c>
      <c r="B37" s="110" t="s">
        <v>75</v>
      </c>
      <c r="C37" s="52" t="s">
        <v>24</v>
      </c>
      <c r="D37" s="52" t="s">
        <v>65</v>
      </c>
      <c r="E37" s="52" t="s">
        <v>25</v>
      </c>
      <c r="F37" s="52" t="s">
        <v>23</v>
      </c>
      <c r="G37" s="52" t="s">
        <v>25</v>
      </c>
      <c r="H37" s="52" t="s">
        <v>26</v>
      </c>
      <c r="I37" s="52" t="s">
        <v>23</v>
      </c>
      <c r="J37" s="36" t="s">
        <v>66</v>
      </c>
      <c r="K37" s="37">
        <f>K38</f>
        <v>25</v>
      </c>
      <c r="L37" s="37">
        <v>0</v>
      </c>
      <c r="M37" s="37">
        <f>M38</f>
        <v>26.2</v>
      </c>
      <c r="N37" s="37">
        <f>N38</f>
        <v>27.3</v>
      </c>
      <c r="O37" s="34">
        <v>99.73891311415602</v>
      </c>
      <c r="P37" s="35">
        <v>-105.19999999999709</v>
      </c>
    </row>
    <row r="38" spans="1:16" ht="91.5" customHeight="1" thickBot="1">
      <c r="A38" s="135">
        <v>18</v>
      </c>
      <c r="B38" s="109" t="s">
        <v>75</v>
      </c>
      <c r="C38" s="46" t="s">
        <v>24</v>
      </c>
      <c r="D38" s="46" t="s">
        <v>65</v>
      </c>
      <c r="E38" s="46" t="s">
        <v>63</v>
      </c>
      <c r="F38" s="46" t="s">
        <v>62</v>
      </c>
      <c r="G38" s="46" t="s">
        <v>28</v>
      </c>
      <c r="H38" s="46" t="s">
        <v>26</v>
      </c>
      <c r="I38" s="46" t="s">
        <v>31</v>
      </c>
      <c r="J38" s="61" t="s">
        <v>67</v>
      </c>
      <c r="K38" s="57">
        <v>25</v>
      </c>
      <c r="L38" s="57"/>
      <c r="M38" s="57">
        <v>26.2</v>
      </c>
      <c r="N38" s="57">
        <v>27.3</v>
      </c>
      <c r="O38" s="15">
        <v>98.52785029917679</v>
      </c>
      <c r="P38" s="16">
        <v>-235.70000000000073</v>
      </c>
    </row>
    <row r="39" spans="1:16" ht="63.75" customHeight="1" hidden="1">
      <c r="A39" s="135"/>
      <c r="B39" s="109" t="s">
        <v>30</v>
      </c>
      <c r="C39" s="46" t="s">
        <v>24</v>
      </c>
      <c r="D39" s="46" t="s">
        <v>65</v>
      </c>
      <c r="E39" s="46" t="s">
        <v>40</v>
      </c>
      <c r="F39" s="46" t="s">
        <v>33</v>
      </c>
      <c r="G39" s="46" t="s">
        <v>28</v>
      </c>
      <c r="H39" s="46" t="s">
        <v>26</v>
      </c>
      <c r="I39" s="46" t="s">
        <v>31</v>
      </c>
      <c r="J39" s="51" t="s">
        <v>68</v>
      </c>
      <c r="K39" s="50"/>
      <c r="L39" s="50"/>
      <c r="M39" s="50"/>
      <c r="N39" s="50"/>
      <c r="O39" s="9">
        <v>98.52785029917679</v>
      </c>
      <c r="P39" s="10">
        <v>-235.70000000000073</v>
      </c>
    </row>
    <row r="40" spans="1:16" ht="51" customHeight="1" hidden="1">
      <c r="A40" s="135"/>
      <c r="B40" s="109" t="s">
        <v>23</v>
      </c>
      <c r="C40" s="46" t="s">
        <v>24</v>
      </c>
      <c r="D40" s="46" t="s">
        <v>65</v>
      </c>
      <c r="E40" s="46" t="s">
        <v>69</v>
      </c>
      <c r="F40" s="46" t="s">
        <v>23</v>
      </c>
      <c r="G40" s="46" t="s">
        <v>28</v>
      </c>
      <c r="H40" s="46" t="s">
        <v>26</v>
      </c>
      <c r="I40" s="46" t="s">
        <v>31</v>
      </c>
      <c r="J40" s="51" t="s">
        <v>70</v>
      </c>
      <c r="K40" s="50"/>
      <c r="L40" s="50"/>
      <c r="M40" s="50"/>
      <c r="N40" s="50"/>
      <c r="O40" s="9">
        <v>100.5374240708329</v>
      </c>
      <c r="P40" s="10">
        <v>130.5</v>
      </c>
    </row>
    <row r="41" spans="1:16" ht="140.25" customHeight="1" hidden="1">
      <c r="A41" s="135"/>
      <c r="B41" s="109" t="s">
        <v>23</v>
      </c>
      <c r="C41" s="46" t="s">
        <v>24</v>
      </c>
      <c r="D41" s="46" t="s">
        <v>65</v>
      </c>
      <c r="E41" s="46" t="s">
        <v>69</v>
      </c>
      <c r="F41" s="46" t="s">
        <v>71</v>
      </c>
      <c r="G41" s="46" t="s">
        <v>28</v>
      </c>
      <c r="H41" s="46" t="s">
        <v>26</v>
      </c>
      <c r="I41" s="46" t="s">
        <v>31</v>
      </c>
      <c r="J41" s="62" t="s">
        <v>72</v>
      </c>
      <c r="K41" s="50"/>
      <c r="L41" s="50"/>
      <c r="M41" s="50"/>
      <c r="N41" s="50"/>
      <c r="O41" s="9">
        <v>100.56883759274527</v>
      </c>
      <c r="P41" s="10">
        <v>138</v>
      </c>
    </row>
    <row r="42" spans="1:16" ht="1.5" customHeight="1" hidden="1">
      <c r="A42" s="135"/>
      <c r="B42" s="109" t="s">
        <v>73</v>
      </c>
      <c r="C42" s="46" t="s">
        <v>24</v>
      </c>
      <c r="D42" s="46" t="s">
        <v>65</v>
      </c>
      <c r="E42" s="46" t="s">
        <v>69</v>
      </c>
      <c r="F42" s="46" t="s">
        <v>71</v>
      </c>
      <c r="G42" s="46" t="s">
        <v>28</v>
      </c>
      <c r="H42" s="46" t="s">
        <v>26</v>
      </c>
      <c r="I42" s="46" t="s">
        <v>31</v>
      </c>
      <c r="J42" s="62" t="s">
        <v>72</v>
      </c>
      <c r="K42" s="50"/>
      <c r="L42" s="50"/>
      <c r="M42" s="50"/>
      <c r="N42" s="50"/>
      <c r="O42" s="9">
        <v>99.21321321321321</v>
      </c>
      <c r="P42" s="10">
        <v>-183.40000000000146</v>
      </c>
    </row>
    <row r="43" spans="1:16" ht="140.25" customHeight="1" hidden="1">
      <c r="A43" s="135"/>
      <c r="B43" s="109" t="s">
        <v>74</v>
      </c>
      <c r="C43" s="46" t="s">
        <v>24</v>
      </c>
      <c r="D43" s="46" t="s">
        <v>65</v>
      </c>
      <c r="E43" s="46" t="s">
        <v>69</v>
      </c>
      <c r="F43" s="46" t="s">
        <v>71</v>
      </c>
      <c r="G43" s="46" t="s">
        <v>28</v>
      </c>
      <c r="H43" s="46" t="s">
        <v>26</v>
      </c>
      <c r="I43" s="46" t="s">
        <v>31</v>
      </c>
      <c r="J43" s="62" t="s">
        <v>72</v>
      </c>
      <c r="K43" s="50"/>
      <c r="L43" s="50"/>
      <c r="M43" s="50"/>
      <c r="N43" s="50"/>
      <c r="O43" s="9">
        <v>133.83157894736843</v>
      </c>
      <c r="P43" s="10">
        <v>321.4</v>
      </c>
    </row>
    <row r="44" spans="1:16" ht="38.25" customHeight="1" hidden="1">
      <c r="A44" s="135"/>
      <c r="B44" s="109" t="s">
        <v>75</v>
      </c>
      <c r="C44" s="46" t="s">
        <v>24</v>
      </c>
      <c r="D44" s="46" t="s">
        <v>65</v>
      </c>
      <c r="E44" s="46" t="s">
        <v>69</v>
      </c>
      <c r="F44" s="46" t="s">
        <v>76</v>
      </c>
      <c r="G44" s="46" t="s">
        <v>28</v>
      </c>
      <c r="H44" s="46" t="s">
        <v>26</v>
      </c>
      <c r="I44" s="46" t="s">
        <v>31</v>
      </c>
      <c r="J44" s="63" t="s">
        <v>77</v>
      </c>
      <c r="K44" s="50"/>
      <c r="L44" s="50"/>
      <c r="M44" s="50"/>
      <c r="N44" s="50"/>
      <c r="O44" s="9">
        <v>66.66666666666666</v>
      </c>
      <c r="P44" s="10">
        <v>-7.5</v>
      </c>
    </row>
    <row r="45" spans="1:16" ht="52.5">
      <c r="A45" s="135">
        <v>19</v>
      </c>
      <c r="B45" s="110" t="s">
        <v>30</v>
      </c>
      <c r="C45" s="52" t="s">
        <v>24</v>
      </c>
      <c r="D45" s="52" t="s">
        <v>78</v>
      </c>
      <c r="E45" s="52" t="s">
        <v>25</v>
      </c>
      <c r="F45" s="52" t="s">
        <v>23</v>
      </c>
      <c r="G45" s="52" t="s">
        <v>25</v>
      </c>
      <c r="H45" s="52" t="s">
        <v>26</v>
      </c>
      <c r="I45" s="52" t="s">
        <v>23</v>
      </c>
      <c r="J45" s="36" t="s">
        <v>79</v>
      </c>
      <c r="K45" s="48">
        <v>0</v>
      </c>
      <c r="L45" s="48">
        <v>0</v>
      </c>
      <c r="M45" s="48">
        <v>0</v>
      </c>
      <c r="N45" s="48">
        <v>0</v>
      </c>
      <c r="O45" s="7">
        <v>100</v>
      </c>
      <c r="P45" s="7" t="s">
        <v>50</v>
      </c>
    </row>
    <row r="46" spans="1:16" ht="52.5">
      <c r="A46" s="135">
        <v>20</v>
      </c>
      <c r="B46" s="109" t="s">
        <v>30</v>
      </c>
      <c r="C46" s="46" t="s">
        <v>24</v>
      </c>
      <c r="D46" s="46" t="s">
        <v>78</v>
      </c>
      <c r="E46" s="46" t="s">
        <v>63</v>
      </c>
      <c r="F46" s="46" t="s">
        <v>80</v>
      </c>
      <c r="G46" s="46" t="s">
        <v>17</v>
      </c>
      <c r="H46" s="46" t="s">
        <v>26</v>
      </c>
      <c r="I46" s="46" t="s">
        <v>31</v>
      </c>
      <c r="J46" s="60" t="s">
        <v>81</v>
      </c>
      <c r="K46" s="50">
        <v>0</v>
      </c>
      <c r="L46" s="50">
        <v>0</v>
      </c>
      <c r="M46" s="50">
        <v>0</v>
      </c>
      <c r="N46" s="50">
        <v>0</v>
      </c>
      <c r="O46" s="9">
        <v>100</v>
      </c>
      <c r="P46" s="9" t="s">
        <v>50</v>
      </c>
    </row>
    <row r="47" spans="1:16" ht="0.75" customHeight="1">
      <c r="A47" s="135">
        <v>22</v>
      </c>
      <c r="B47" s="109" t="s">
        <v>301</v>
      </c>
      <c r="C47" s="46" t="s">
        <v>24</v>
      </c>
      <c r="D47" s="46" t="s">
        <v>78</v>
      </c>
      <c r="E47" s="46" t="s">
        <v>69</v>
      </c>
      <c r="F47" s="46" t="s">
        <v>57</v>
      </c>
      <c r="G47" s="46" t="s">
        <v>25</v>
      </c>
      <c r="H47" s="46" t="s">
        <v>26</v>
      </c>
      <c r="I47" s="46" t="s">
        <v>31</v>
      </c>
      <c r="J47" s="63" t="s">
        <v>82</v>
      </c>
      <c r="K47" s="50"/>
      <c r="L47" s="50"/>
      <c r="M47" s="50"/>
      <c r="N47" s="50"/>
      <c r="O47" s="9">
        <v>100</v>
      </c>
      <c r="P47" s="9" t="s">
        <v>50</v>
      </c>
    </row>
    <row r="48" spans="1:16" ht="89.25" customHeight="1" hidden="1">
      <c r="A48" s="135"/>
      <c r="B48" s="109" t="s">
        <v>30</v>
      </c>
      <c r="C48" s="46" t="s">
        <v>24</v>
      </c>
      <c r="D48" s="46" t="s">
        <v>78</v>
      </c>
      <c r="E48" s="46" t="s">
        <v>69</v>
      </c>
      <c r="F48" s="46" t="s">
        <v>57</v>
      </c>
      <c r="G48" s="46" t="s">
        <v>63</v>
      </c>
      <c r="H48" s="46" t="s">
        <v>26</v>
      </c>
      <c r="I48" s="46" t="s">
        <v>31</v>
      </c>
      <c r="J48" s="63" t="s">
        <v>83</v>
      </c>
      <c r="K48" s="50"/>
      <c r="L48" s="50"/>
      <c r="M48" s="50"/>
      <c r="N48" s="50"/>
      <c r="O48" s="9">
        <v>100</v>
      </c>
      <c r="P48" s="9" t="s">
        <v>50</v>
      </c>
    </row>
    <row r="49" spans="1:16" ht="15.75" customHeight="1" hidden="1">
      <c r="A49" s="135"/>
      <c r="B49" s="109" t="s">
        <v>30</v>
      </c>
      <c r="C49" s="46" t="s">
        <v>24</v>
      </c>
      <c r="D49" s="46" t="s">
        <v>78</v>
      </c>
      <c r="E49" s="46" t="s">
        <v>69</v>
      </c>
      <c r="F49" s="46" t="s">
        <v>84</v>
      </c>
      <c r="G49" s="46" t="s">
        <v>25</v>
      </c>
      <c r="H49" s="46" t="s">
        <v>26</v>
      </c>
      <c r="I49" s="46" t="s">
        <v>31</v>
      </c>
      <c r="J49" s="63" t="s">
        <v>85</v>
      </c>
      <c r="K49" s="50"/>
      <c r="L49" s="50"/>
      <c r="M49" s="50"/>
      <c r="N49" s="50"/>
      <c r="O49" s="9">
        <v>100</v>
      </c>
      <c r="P49" s="9" t="s">
        <v>50</v>
      </c>
    </row>
    <row r="50" spans="1:16" ht="38.25" customHeight="1" hidden="1">
      <c r="A50" s="135"/>
      <c r="B50" s="109" t="s">
        <v>30</v>
      </c>
      <c r="C50" s="46" t="s">
        <v>24</v>
      </c>
      <c r="D50" s="46" t="s">
        <v>78</v>
      </c>
      <c r="E50" s="46" t="s">
        <v>69</v>
      </c>
      <c r="F50" s="46" t="s">
        <v>84</v>
      </c>
      <c r="G50" s="46" t="s">
        <v>63</v>
      </c>
      <c r="H50" s="46" t="s">
        <v>26</v>
      </c>
      <c r="I50" s="46" t="s">
        <v>31</v>
      </c>
      <c r="J50" s="63" t="s">
        <v>86</v>
      </c>
      <c r="K50" s="50"/>
      <c r="L50" s="50"/>
      <c r="M50" s="50"/>
      <c r="N50" s="50"/>
      <c r="O50" s="9">
        <v>100</v>
      </c>
      <c r="P50" s="9" t="s">
        <v>50</v>
      </c>
    </row>
    <row r="51" spans="1:16" ht="69" customHeight="1">
      <c r="A51" s="135">
        <v>21</v>
      </c>
      <c r="B51" s="110" t="s">
        <v>87</v>
      </c>
      <c r="C51" s="52" t="s">
        <v>24</v>
      </c>
      <c r="D51" s="52" t="s">
        <v>18</v>
      </c>
      <c r="E51" s="52" t="s">
        <v>25</v>
      </c>
      <c r="F51" s="52" t="s">
        <v>23</v>
      </c>
      <c r="G51" s="52" t="s">
        <v>25</v>
      </c>
      <c r="H51" s="52" t="s">
        <v>26</v>
      </c>
      <c r="I51" s="52" t="s">
        <v>23</v>
      </c>
      <c r="J51" s="36" t="s">
        <v>88</v>
      </c>
      <c r="K51" s="48">
        <f>K52</f>
        <v>0.8</v>
      </c>
      <c r="L51" s="48">
        <v>0</v>
      </c>
      <c r="M51" s="48">
        <f>M52</f>
        <v>0.9</v>
      </c>
      <c r="N51" s="48">
        <f>N52</f>
        <v>0.9</v>
      </c>
      <c r="O51" s="7">
        <v>103.34006253526829</v>
      </c>
      <c r="P51" s="8">
        <v>19473.6</v>
      </c>
    </row>
    <row r="52" spans="1:16" ht="119.25" thickBot="1">
      <c r="A52" s="135">
        <v>22</v>
      </c>
      <c r="B52" s="109" t="s">
        <v>87</v>
      </c>
      <c r="C52" s="46" t="s">
        <v>24</v>
      </c>
      <c r="D52" s="46" t="s">
        <v>18</v>
      </c>
      <c r="E52" s="46" t="s">
        <v>52</v>
      </c>
      <c r="F52" s="46" t="s">
        <v>23</v>
      </c>
      <c r="G52" s="46" t="s">
        <v>25</v>
      </c>
      <c r="H52" s="46" t="s">
        <v>26</v>
      </c>
      <c r="I52" s="46" t="s">
        <v>89</v>
      </c>
      <c r="J52" s="64" t="s">
        <v>90</v>
      </c>
      <c r="K52" s="65">
        <v>0.8</v>
      </c>
      <c r="L52" s="65">
        <v>0</v>
      </c>
      <c r="M52" s="65">
        <v>0.9</v>
      </c>
      <c r="N52" s="65">
        <v>0.9</v>
      </c>
      <c r="O52" s="19">
        <v>103.43679753984819</v>
      </c>
      <c r="P52" s="20">
        <v>18382.1</v>
      </c>
    </row>
    <row r="53" spans="1:16" ht="115.5" customHeight="1" thickBot="1">
      <c r="A53" s="135">
        <v>23</v>
      </c>
      <c r="B53" s="109" t="s">
        <v>87</v>
      </c>
      <c r="C53" s="46" t="s">
        <v>24</v>
      </c>
      <c r="D53" s="46" t="s">
        <v>18</v>
      </c>
      <c r="E53" s="46" t="s">
        <v>52</v>
      </c>
      <c r="F53" s="46" t="s">
        <v>60</v>
      </c>
      <c r="G53" s="46" t="s">
        <v>17</v>
      </c>
      <c r="H53" s="46" t="s">
        <v>26</v>
      </c>
      <c r="I53" s="46" t="s">
        <v>89</v>
      </c>
      <c r="J53" s="61" t="s">
        <v>91</v>
      </c>
      <c r="K53" s="50">
        <v>0.8</v>
      </c>
      <c r="L53" s="50"/>
      <c r="M53" s="50">
        <v>0.9</v>
      </c>
      <c r="N53" s="50">
        <v>0.9</v>
      </c>
      <c r="O53" s="9">
        <v>102.59081285909456</v>
      </c>
      <c r="P53" s="10">
        <v>4105.700000000012</v>
      </c>
    </row>
    <row r="54" spans="1:16" ht="0.75" customHeight="1" hidden="1">
      <c r="A54" s="135"/>
      <c r="B54" s="109" t="s">
        <v>92</v>
      </c>
      <c r="C54" s="46" t="s">
        <v>24</v>
      </c>
      <c r="D54" s="46" t="s">
        <v>18</v>
      </c>
      <c r="E54" s="46" t="s">
        <v>52</v>
      </c>
      <c r="F54" s="46" t="s">
        <v>33</v>
      </c>
      <c r="G54" s="46" t="s">
        <v>63</v>
      </c>
      <c r="H54" s="46" t="s">
        <v>26</v>
      </c>
      <c r="I54" s="46" t="s">
        <v>89</v>
      </c>
      <c r="J54" s="62" t="s">
        <v>93</v>
      </c>
      <c r="K54" s="50"/>
      <c r="L54" s="50"/>
      <c r="M54" s="50"/>
      <c r="N54" s="50"/>
      <c r="O54" s="9">
        <v>102.59081285909456</v>
      </c>
      <c r="P54" s="10">
        <v>4105.700000000012</v>
      </c>
    </row>
    <row r="55" spans="1:16" ht="0.75" customHeight="1" hidden="1">
      <c r="A55" s="135"/>
      <c r="B55" s="109" t="s">
        <v>23</v>
      </c>
      <c r="C55" s="46" t="s">
        <v>24</v>
      </c>
      <c r="D55" s="46" t="s">
        <v>18</v>
      </c>
      <c r="E55" s="46" t="s">
        <v>52</v>
      </c>
      <c r="F55" s="46" t="s">
        <v>57</v>
      </c>
      <c r="G55" s="46" t="s">
        <v>25</v>
      </c>
      <c r="H55" s="46" t="s">
        <v>26</v>
      </c>
      <c r="I55" s="46" t="s">
        <v>89</v>
      </c>
      <c r="J55" s="66" t="s">
        <v>94</v>
      </c>
      <c r="K55" s="50"/>
      <c r="L55" s="50"/>
      <c r="M55" s="50"/>
      <c r="N55" s="50"/>
      <c r="O55" s="9">
        <v>103.79298270038137</v>
      </c>
      <c r="P55" s="10">
        <v>14276.4</v>
      </c>
    </row>
    <row r="56" spans="1:16" ht="102" customHeight="1" hidden="1">
      <c r="A56" s="135"/>
      <c r="B56" s="109" t="s">
        <v>23</v>
      </c>
      <c r="C56" s="46" t="s">
        <v>24</v>
      </c>
      <c r="D56" s="46" t="s">
        <v>18</v>
      </c>
      <c r="E56" s="46" t="s">
        <v>52</v>
      </c>
      <c r="F56" s="46" t="s">
        <v>95</v>
      </c>
      <c r="G56" s="46" t="s">
        <v>63</v>
      </c>
      <c r="H56" s="46" t="s">
        <v>26</v>
      </c>
      <c r="I56" s="46" t="s">
        <v>89</v>
      </c>
      <c r="J56" s="66" t="s">
        <v>96</v>
      </c>
      <c r="K56" s="57"/>
      <c r="L56" s="57"/>
      <c r="M56" s="57"/>
      <c r="N56" s="57"/>
      <c r="O56" s="15">
        <v>103.79298270038137</v>
      </c>
      <c r="P56" s="16">
        <v>14276.4</v>
      </c>
    </row>
    <row r="57" spans="1:16" ht="102" customHeight="1" hidden="1">
      <c r="A57" s="135"/>
      <c r="B57" s="109" t="s">
        <v>92</v>
      </c>
      <c r="C57" s="46" t="s">
        <v>24</v>
      </c>
      <c r="D57" s="46" t="s">
        <v>18</v>
      </c>
      <c r="E57" s="46" t="s">
        <v>52</v>
      </c>
      <c r="F57" s="46" t="s">
        <v>95</v>
      </c>
      <c r="G57" s="46" t="s">
        <v>63</v>
      </c>
      <c r="H57" s="46" t="s">
        <v>26</v>
      </c>
      <c r="I57" s="46" t="s">
        <v>89</v>
      </c>
      <c r="J57" s="66" t="s">
        <v>96</v>
      </c>
      <c r="K57" s="57"/>
      <c r="L57" s="57"/>
      <c r="M57" s="57"/>
      <c r="N57" s="57"/>
      <c r="O57" s="15">
        <v>103.88075347060177</v>
      </c>
      <c r="P57" s="16">
        <v>14527.1</v>
      </c>
    </row>
    <row r="58" spans="1:16" ht="102" customHeight="1" hidden="1">
      <c r="A58" s="135"/>
      <c r="B58" s="109" t="s">
        <v>75</v>
      </c>
      <c r="C58" s="46" t="s">
        <v>24</v>
      </c>
      <c r="D58" s="46" t="s">
        <v>18</v>
      </c>
      <c r="E58" s="46" t="s">
        <v>52</v>
      </c>
      <c r="F58" s="46" t="s">
        <v>95</v>
      </c>
      <c r="G58" s="46" t="s">
        <v>63</v>
      </c>
      <c r="H58" s="46" t="s">
        <v>26</v>
      </c>
      <c r="I58" s="46" t="s">
        <v>89</v>
      </c>
      <c r="J58" s="66" t="s">
        <v>96</v>
      </c>
      <c r="K58" s="57"/>
      <c r="L58" s="57"/>
      <c r="M58" s="57"/>
      <c r="N58" s="57"/>
      <c r="O58" s="15">
        <v>87.78681736249818</v>
      </c>
      <c r="P58" s="16">
        <v>-250.7</v>
      </c>
    </row>
    <row r="59" spans="1:16" ht="38.25" customHeight="1" hidden="1">
      <c r="A59" s="135"/>
      <c r="B59" s="109" t="s">
        <v>97</v>
      </c>
      <c r="C59" s="46" t="s">
        <v>24</v>
      </c>
      <c r="D59" s="46" t="s">
        <v>18</v>
      </c>
      <c r="E59" s="46" t="s">
        <v>69</v>
      </c>
      <c r="F59" s="46" t="s">
        <v>23</v>
      </c>
      <c r="G59" s="46" t="s">
        <v>25</v>
      </c>
      <c r="H59" s="46" t="s">
        <v>26</v>
      </c>
      <c r="I59" s="46" t="s">
        <v>89</v>
      </c>
      <c r="J59" s="49" t="s">
        <v>98</v>
      </c>
      <c r="K59" s="50"/>
      <c r="L59" s="50"/>
      <c r="M59" s="50"/>
      <c r="N59" s="50"/>
      <c r="O59" s="9">
        <v>100.71448985424408</v>
      </c>
      <c r="P59" s="10">
        <v>50</v>
      </c>
    </row>
    <row r="60" spans="1:16" ht="76.5" customHeight="1" hidden="1">
      <c r="A60" s="135"/>
      <c r="B60" s="109" t="s">
        <v>97</v>
      </c>
      <c r="C60" s="46" t="s">
        <v>24</v>
      </c>
      <c r="D60" s="46" t="s">
        <v>18</v>
      </c>
      <c r="E60" s="46" t="s">
        <v>69</v>
      </c>
      <c r="F60" s="46" t="s">
        <v>33</v>
      </c>
      <c r="G60" s="46" t="s">
        <v>25</v>
      </c>
      <c r="H60" s="46" t="s">
        <v>26</v>
      </c>
      <c r="I60" s="46" t="s">
        <v>89</v>
      </c>
      <c r="J60" s="49" t="s">
        <v>99</v>
      </c>
      <c r="K60" s="50"/>
      <c r="L60" s="50"/>
      <c r="M60" s="50"/>
      <c r="N60" s="50"/>
      <c r="O60" s="9">
        <v>100.71448985424408</v>
      </c>
      <c r="P60" s="10">
        <v>50</v>
      </c>
    </row>
    <row r="61" spans="1:16" ht="76.5" customHeight="1" hidden="1">
      <c r="A61" s="135"/>
      <c r="B61" s="109" t="s">
        <v>97</v>
      </c>
      <c r="C61" s="46" t="s">
        <v>24</v>
      </c>
      <c r="D61" s="46" t="s">
        <v>18</v>
      </c>
      <c r="E61" s="46" t="s">
        <v>69</v>
      </c>
      <c r="F61" s="46" t="s">
        <v>100</v>
      </c>
      <c r="G61" s="46" t="s">
        <v>63</v>
      </c>
      <c r="H61" s="46" t="s">
        <v>26</v>
      </c>
      <c r="I61" s="46" t="s">
        <v>89</v>
      </c>
      <c r="J61" s="49" t="s">
        <v>101</v>
      </c>
      <c r="K61" s="50"/>
      <c r="L61" s="50"/>
      <c r="M61" s="50"/>
      <c r="N61" s="50"/>
      <c r="O61" s="9">
        <v>100.71448985424408</v>
      </c>
      <c r="P61" s="10">
        <v>50</v>
      </c>
    </row>
    <row r="62" spans="1:16" ht="114.75" customHeight="1" hidden="1">
      <c r="A62" s="135"/>
      <c r="B62" s="109" t="s">
        <v>23</v>
      </c>
      <c r="C62" s="46" t="s">
        <v>24</v>
      </c>
      <c r="D62" s="46" t="s">
        <v>18</v>
      </c>
      <c r="E62" s="46" t="s">
        <v>78</v>
      </c>
      <c r="F62" s="46" t="s">
        <v>23</v>
      </c>
      <c r="G62" s="46" t="s">
        <v>25</v>
      </c>
      <c r="H62" s="46" t="s">
        <v>26</v>
      </c>
      <c r="I62" s="46" t="s">
        <v>89</v>
      </c>
      <c r="J62" s="49" t="s">
        <v>102</v>
      </c>
      <c r="K62" s="50"/>
      <c r="L62" s="50"/>
      <c r="M62" s="50"/>
      <c r="N62" s="50"/>
      <c r="O62" s="9">
        <v>102.52965022090414</v>
      </c>
      <c r="P62" s="10">
        <v>1041.4999999999927</v>
      </c>
    </row>
    <row r="63" spans="1:16" ht="63.75" customHeight="1" hidden="1">
      <c r="A63" s="135"/>
      <c r="B63" s="109" t="s">
        <v>23</v>
      </c>
      <c r="C63" s="46" t="s">
        <v>24</v>
      </c>
      <c r="D63" s="46" t="s">
        <v>18</v>
      </c>
      <c r="E63" s="46" t="s">
        <v>78</v>
      </c>
      <c r="F63" s="46" t="s">
        <v>62</v>
      </c>
      <c r="G63" s="46" t="s">
        <v>25</v>
      </c>
      <c r="H63" s="46" t="s">
        <v>26</v>
      </c>
      <c r="I63" s="46" t="s">
        <v>89</v>
      </c>
      <c r="J63" s="49" t="s">
        <v>103</v>
      </c>
      <c r="K63" s="50"/>
      <c r="L63" s="50"/>
      <c r="M63" s="50"/>
      <c r="N63" s="50"/>
      <c r="O63" s="9">
        <v>100</v>
      </c>
      <c r="P63" s="9" t="s">
        <v>50</v>
      </c>
    </row>
    <row r="64" spans="1:16" ht="51" customHeight="1" hidden="1">
      <c r="A64" s="135"/>
      <c r="B64" s="109" t="s">
        <v>104</v>
      </c>
      <c r="C64" s="46" t="s">
        <v>24</v>
      </c>
      <c r="D64" s="46" t="s">
        <v>18</v>
      </c>
      <c r="E64" s="46" t="s">
        <v>78</v>
      </c>
      <c r="F64" s="46" t="s">
        <v>105</v>
      </c>
      <c r="G64" s="46" t="s">
        <v>63</v>
      </c>
      <c r="H64" s="46" t="s">
        <v>26</v>
      </c>
      <c r="I64" s="46" t="s">
        <v>89</v>
      </c>
      <c r="J64" s="49" t="s">
        <v>106</v>
      </c>
      <c r="K64" s="50"/>
      <c r="L64" s="50"/>
      <c r="M64" s="50"/>
      <c r="N64" s="50"/>
      <c r="O64" s="9">
        <v>100</v>
      </c>
      <c r="P64" s="9" t="s">
        <v>50</v>
      </c>
    </row>
    <row r="65" spans="1:16" ht="114.75" customHeight="1" hidden="1">
      <c r="A65" s="135"/>
      <c r="B65" s="109" t="s">
        <v>23</v>
      </c>
      <c r="C65" s="46" t="s">
        <v>24</v>
      </c>
      <c r="D65" s="46" t="s">
        <v>18</v>
      </c>
      <c r="E65" s="46" t="s">
        <v>78</v>
      </c>
      <c r="F65" s="46" t="s">
        <v>107</v>
      </c>
      <c r="G65" s="46" t="s">
        <v>25</v>
      </c>
      <c r="H65" s="46" t="s">
        <v>26</v>
      </c>
      <c r="I65" s="46" t="s">
        <v>89</v>
      </c>
      <c r="J65" s="49" t="s">
        <v>108</v>
      </c>
      <c r="K65" s="50"/>
      <c r="L65" s="50"/>
      <c r="M65" s="50"/>
      <c r="N65" s="50"/>
      <c r="O65" s="9">
        <v>102.53115643348755</v>
      </c>
      <c r="P65" s="10">
        <v>1041.4999999999927</v>
      </c>
    </row>
    <row r="66" spans="1:16" ht="114.75" customHeight="1" hidden="1">
      <c r="A66" s="135"/>
      <c r="B66" s="109" t="s">
        <v>109</v>
      </c>
      <c r="C66" s="46" t="s">
        <v>24</v>
      </c>
      <c r="D66" s="46" t="s">
        <v>18</v>
      </c>
      <c r="E66" s="46" t="s">
        <v>78</v>
      </c>
      <c r="F66" s="46" t="s">
        <v>110</v>
      </c>
      <c r="G66" s="46" t="s">
        <v>63</v>
      </c>
      <c r="H66" s="46" t="s">
        <v>26</v>
      </c>
      <c r="I66" s="46" t="s">
        <v>89</v>
      </c>
      <c r="J66" s="49" t="s">
        <v>111</v>
      </c>
      <c r="K66" s="50"/>
      <c r="L66" s="50"/>
      <c r="M66" s="50"/>
      <c r="N66" s="50"/>
      <c r="O66" s="9">
        <v>102.53115643348755</v>
      </c>
      <c r="P66" s="10">
        <v>1041.4999999999927</v>
      </c>
    </row>
    <row r="67" spans="1:16" ht="89.25" customHeight="1" hidden="1">
      <c r="A67" s="135"/>
      <c r="B67" s="109" t="s">
        <v>109</v>
      </c>
      <c r="C67" s="46" t="s">
        <v>24</v>
      </c>
      <c r="D67" s="46" t="s">
        <v>18</v>
      </c>
      <c r="E67" s="46" t="s">
        <v>78</v>
      </c>
      <c r="F67" s="46" t="s">
        <v>110</v>
      </c>
      <c r="G67" s="46" t="s">
        <v>63</v>
      </c>
      <c r="H67" s="46" t="s">
        <v>112</v>
      </c>
      <c r="I67" s="46" t="s">
        <v>89</v>
      </c>
      <c r="J67" s="49" t="s">
        <v>113</v>
      </c>
      <c r="K67" s="50"/>
      <c r="L67" s="50"/>
      <c r="M67" s="50"/>
      <c r="N67" s="50"/>
      <c r="O67" s="9">
        <v>111.24814814814815</v>
      </c>
      <c r="P67" s="10">
        <v>303.7</v>
      </c>
    </row>
    <row r="68" spans="1:16" ht="76.5" customHeight="1" hidden="1">
      <c r="A68" s="135"/>
      <c r="B68" s="109" t="s">
        <v>109</v>
      </c>
      <c r="C68" s="46" t="s">
        <v>24</v>
      </c>
      <c r="D68" s="46" t="s">
        <v>18</v>
      </c>
      <c r="E68" s="46" t="s">
        <v>78</v>
      </c>
      <c r="F68" s="46" t="s">
        <v>110</v>
      </c>
      <c r="G68" s="46" t="s">
        <v>63</v>
      </c>
      <c r="H68" s="46" t="s">
        <v>114</v>
      </c>
      <c r="I68" s="46" t="s">
        <v>89</v>
      </c>
      <c r="J68" s="49" t="s">
        <v>115</v>
      </c>
      <c r="K68" s="50"/>
      <c r="L68" s="50"/>
      <c r="M68" s="50"/>
      <c r="N68" s="50"/>
      <c r="O68" s="9">
        <v>101.42416666666665</v>
      </c>
      <c r="P68" s="10">
        <v>512.6999999999971</v>
      </c>
    </row>
    <row r="69" spans="1:16" ht="51" customHeight="1" hidden="1">
      <c r="A69" s="135"/>
      <c r="B69" s="109" t="s">
        <v>109</v>
      </c>
      <c r="C69" s="46" t="s">
        <v>24</v>
      </c>
      <c r="D69" s="46" t="s">
        <v>18</v>
      </c>
      <c r="E69" s="46" t="s">
        <v>78</v>
      </c>
      <c r="F69" s="46" t="s">
        <v>110</v>
      </c>
      <c r="G69" s="46" t="s">
        <v>63</v>
      </c>
      <c r="H69" s="46" t="s">
        <v>116</v>
      </c>
      <c r="I69" s="46" t="s">
        <v>89</v>
      </c>
      <c r="J69" s="49" t="s">
        <v>117</v>
      </c>
      <c r="K69" s="50"/>
      <c r="L69" s="50"/>
      <c r="M69" s="50"/>
      <c r="N69" s="50"/>
      <c r="O69" s="9">
        <v>100</v>
      </c>
      <c r="P69" s="9" t="s">
        <v>50</v>
      </c>
    </row>
    <row r="70" spans="1:16" ht="89.25" customHeight="1" hidden="1">
      <c r="A70" s="135"/>
      <c r="B70" s="109" t="s">
        <v>92</v>
      </c>
      <c r="C70" s="46" t="s">
        <v>24</v>
      </c>
      <c r="D70" s="46" t="s">
        <v>18</v>
      </c>
      <c r="E70" s="46" t="s">
        <v>78</v>
      </c>
      <c r="F70" s="46" t="s">
        <v>110</v>
      </c>
      <c r="G70" s="46" t="s">
        <v>63</v>
      </c>
      <c r="H70" s="46" t="s">
        <v>118</v>
      </c>
      <c r="I70" s="46" t="s">
        <v>89</v>
      </c>
      <c r="J70" s="49" t="s">
        <v>119</v>
      </c>
      <c r="K70" s="50"/>
      <c r="L70" s="50"/>
      <c r="M70" s="50"/>
      <c r="N70" s="50"/>
      <c r="O70" s="9">
        <v>109.37916666666668</v>
      </c>
      <c r="P70" s="10">
        <v>225.1</v>
      </c>
    </row>
    <row r="71" spans="1:16" ht="25.5" customHeight="1" hidden="1">
      <c r="A71" s="135"/>
      <c r="B71" s="112" t="s">
        <v>23</v>
      </c>
      <c r="C71" s="67" t="s">
        <v>24</v>
      </c>
      <c r="D71" s="67" t="s">
        <v>19</v>
      </c>
      <c r="E71" s="67" t="s">
        <v>25</v>
      </c>
      <c r="F71" s="67" t="s">
        <v>23</v>
      </c>
      <c r="G71" s="67" t="s">
        <v>25</v>
      </c>
      <c r="H71" s="67" t="s">
        <v>26</v>
      </c>
      <c r="I71" s="67" t="s">
        <v>23</v>
      </c>
      <c r="J71" s="68" t="s">
        <v>120</v>
      </c>
      <c r="K71" s="69"/>
      <c r="L71" s="69"/>
      <c r="M71" s="69"/>
      <c r="N71" s="69"/>
      <c r="O71" s="11">
        <v>100.47696795665901</v>
      </c>
      <c r="P71" s="12">
        <v>1838.100000000035</v>
      </c>
    </row>
    <row r="72" spans="1:16" ht="25.5" customHeight="1" hidden="1">
      <c r="A72" s="135"/>
      <c r="B72" s="113" t="s">
        <v>23</v>
      </c>
      <c r="C72" s="70" t="s">
        <v>24</v>
      </c>
      <c r="D72" s="70" t="s">
        <v>19</v>
      </c>
      <c r="E72" s="70" t="s">
        <v>28</v>
      </c>
      <c r="F72" s="70" t="s">
        <v>23</v>
      </c>
      <c r="G72" s="70" t="s">
        <v>28</v>
      </c>
      <c r="H72" s="70" t="s">
        <v>26</v>
      </c>
      <c r="I72" s="70" t="s">
        <v>89</v>
      </c>
      <c r="J72" s="49" t="s">
        <v>121</v>
      </c>
      <c r="K72" s="50"/>
      <c r="L72" s="50"/>
      <c r="M72" s="50"/>
      <c r="N72" s="50"/>
      <c r="O72" s="9">
        <v>100.47696795665901</v>
      </c>
      <c r="P72" s="10">
        <v>1838.100000000035</v>
      </c>
    </row>
    <row r="73" spans="1:16" ht="51" customHeight="1" hidden="1">
      <c r="A73" s="135"/>
      <c r="B73" s="114" t="s">
        <v>23</v>
      </c>
      <c r="C73" s="45" t="s">
        <v>24</v>
      </c>
      <c r="D73" s="45" t="s">
        <v>20</v>
      </c>
      <c r="E73" s="45" t="s">
        <v>25</v>
      </c>
      <c r="F73" s="45" t="s">
        <v>23</v>
      </c>
      <c r="G73" s="45" t="s">
        <v>25</v>
      </c>
      <c r="H73" s="45" t="s">
        <v>26</v>
      </c>
      <c r="I73" s="45" t="s">
        <v>23</v>
      </c>
      <c r="J73" s="71" t="s">
        <v>122</v>
      </c>
      <c r="K73" s="69"/>
      <c r="L73" s="69"/>
      <c r="M73" s="69"/>
      <c r="N73" s="69"/>
      <c r="O73" s="11">
        <v>100.1664575895011</v>
      </c>
      <c r="P73" s="12">
        <v>13.800000000001091</v>
      </c>
    </row>
    <row r="74" spans="1:16" ht="38.25" customHeight="1" hidden="1">
      <c r="A74" s="135"/>
      <c r="B74" s="109" t="s">
        <v>23</v>
      </c>
      <c r="C74" s="46" t="s">
        <v>24</v>
      </c>
      <c r="D74" s="46" t="s">
        <v>20</v>
      </c>
      <c r="E74" s="46" t="s">
        <v>40</v>
      </c>
      <c r="F74" s="46" t="s">
        <v>23</v>
      </c>
      <c r="G74" s="46" t="s">
        <v>25</v>
      </c>
      <c r="H74" s="46" t="s">
        <v>26</v>
      </c>
      <c r="I74" s="46" t="s">
        <v>123</v>
      </c>
      <c r="J74" s="51" t="s">
        <v>124</v>
      </c>
      <c r="K74" s="57"/>
      <c r="L74" s="57"/>
      <c r="M74" s="57"/>
      <c r="N74" s="57"/>
      <c r="O74" s="15">
        <v>100.1664575895011</v>
      </c>
      <c r="P74" s="16">
        <v>13.800000000001091</v>
      </c>
    </row>
    <row r="75" spans="1:16" ht="63.75" customHeight="1" hidden="1">
      <c r="A75" s="135"/>
      <c r="B75" s="109" t="s">
        <v>23</v>
      </c>
      <c r="C75" s="46" t="s">
        <v>24</v>
      </c>
      <c r="D75" s="46" t="s">
        <v>20</v>
      </c>
      <c r="E75" s="46" t="s">
        <v>40</v>
      </c>
      <c r="F75" s="46" t="s">
        <v>107</v>
      </c>
      <c r="G75" s="46" t="s">
        <v>63</v>
      </c>
      <c r="H75" s="46" t="s">
        <v>26</v>
      </c>
      <c r="I75" s="46" t="s">
        <v>123</v>
      </c>
      <c r="J75" s="51" t="s">
        <v>125</v>
      </c>
      <c r="K75" s="57"/>
      <c r="L75" s="57"/>
      <c r="M75" s="57"/>
      <c r="N75" s="57"/>
      <c r="O75" s="15">
        <v>100.1664575895011</v>
      </c>
      <c r="P75" s="16">
        <v>13.800000000001091</v>
      </c>
    </row>
    <row r="76" spans="1:16" ht="63.75" customHeight="1" hidden="1">
      <c r="A76" s="135"/>
      <c r="B76" s="109" t="s">
        <v>73</v>
      </c>
      <c r="C76" s="46" t="s">
        <v>24</v>
      </c>
      <c r="D76" s="46" t="s">
        <v>20</v>
      </c>
      <c r="E76" s="46" t="s">
        <v>40</v>
      </c>
      <c r="F76" s="46" t="s">
        <v>107</v>
      </c>
      <c r="G76" s="46" t="s">
        <v>63</v>
      </c>
      <c r="H76" s="46" t="s">
        <v>26</v>
      </c>
      <c r="I76" s="46" t="s">
        <v>123</v>
      </c>
      <c r="J76" s="51" t="s">
        <v>125</v>
      </c>
      <c r="K76" s="57"/>
      <c r="L76" s="57"/>
      <c r="M76" s="57"/>
      <c r="N76" s="57"/>
      <c r="O76" s="15">
        <v>103.76742806288934</v>
      </c>
      <c r="P76" s="16">
        <v>12.7</v>
      </c>
    </row>
    <row r="77" spans="1:16" ht="1.5" customHeight="1" hidden="1">
      <c r="A77" s="135"/>
      <c r="B77" s="109" t="s">
        <v>109</v>
      </c>
      <c r="C77" s="46" t="s">
        <v>24</v>
      </c>
      <c r="D77" s="46" t="s">
        <v>20</v>
      </c>
      <c r="E77" s="46" t="s">
        <v>40</v>
      </c>
      <c r="F77" s="46" t="s">
        <v>107</v>
      </c>
      <c r="G77" s="46" t="s">
        <v>63</v>
      </c>
      <c r="H77" s="46" t="s">
        <v>112</v>
      </c>
      <c r="I77" s="46" t="s">
        <v>123</v>
      </c>
      <c r="J77" s="51" t="s">
        <v>126</v>
      </c>
      <c r="K77" s="50"/>
      <c r="L77" s="50"/>
      <c r="M77" s="50"/>
      <c r="N77" s="50"/>
      <c r="O77" s="9">
        <v>100.82698412698414</v>
      </c>
      <c r="P77" s="10">
        <v>52.100000000000364</v>
      </c>
    </row>
    <row r="78" spans="1:16" ht="76.5" customHeight="1" hidden="1">
      <c r="A78" s="135"/>
      <c r="B78" s="109" t="s">
        <v>92</v>
      </c>
      <c r="C78" s="46" t="s">
        <v>24</v>
      </c>
      <c r="D78" s="46" t="s">
        <v>20</v>
      </c>
      <c r="E78" s="46" t="s">
        <v>40</v>
      </c>
      <c r="F78" s="46" t="s">
        <v>107</v>
      </c>
      <c r="G78" s="46" t="s">
        <v>63</v>
      </c>
      <c r="H78" s="46" t="s">
        <v>114</v>
      </c>
      <c r="I78" s="46" t="s">
        <v>123</v>
      </c>
      <c r="J78" s="51" t="s">
        <v>127</v>
      </c>
      <c r="K78" s="50"/>
      <c r="L78" s="50"/>
      <c r="M78" s="50"/>
      <c r="N78" s="50"/>
      <c r="O78" s="9">
        <v>86.67567567567566</v>
      </c>
      <c r="P78" s="10">
        <v>-49.3</v>
      </c>
    </row>
    <row r="79" spans="1:16" ht="89.25" customHeight="1" hidden="1">
      <c r="A79" s="135"/>
      <c r="B79" s="109" t="s">
        <v>104</v>
      </c>
      <c r="C79" s="46" t="s">
        <v>24</v>
      </c>
      <c r="D79" s="46" t="s">
        <v>20</v>
      </c>
      <c r="E79" s="46" t="s">
        <v>40</v>
      </c>
      <c r="F79" s="46" t="s">
        <v>107</v>
      </c>
      <c r="G79" s="46" t="s">
        <v>63</v>
      </c>
      <c r="H79" s="46" t="s">
        <v>116</v>
      </c>
      <c r="I79" s="46" t="s">
        <v>123</v>
      </c>
      <c r="J79" s="51" t="s">
        <v>128</v>
      </c>
      <c r="K79" s="50"/>
      <c r="L79" s="50"/>
      <c r="M79" s="50"/>
      <c r="N79" s="50"/>
      <c r="O79" s="9">
        <v>101.12385858112853</v>
      </c>
      <c r="P79" s="10">
        <v>9.599999999999909</v>
      </c>
    </row>
    <row r="80" spans="1:16" ht="89.25" customHeight="1" hidden="1">
      <c r="A80" s="135"/>
      <c r="B80" s="109" t="s">
        <v>129</v>
      </c>
      <c r="C80" s="46" t="s">
        <v>24</v>
      </c>
      <c r="D80" s="46" t="s">
        <v>20</v>
      </c>
      <c r="E80" s="46" t="s">
        <v>40</v>
      </c>
      <c r="F80" s="46" t="s">
        <v>107</v>
      </c>
      <c r="G80" s="46" t="s">
        <v>63</v>
      </c>
      <c r="H80" s="46" t="s">
        <v>118</v>
      </c>
      <c r="I80" s="46" t="s">
        <v>123</v>
      </c>
      <c r="J80" s="51" t="s">
        <v>130</v>
      </c>
      <c r="K80" s="50"/>
      <c r="L80" s="50"/>
      <c r="M80" s="50"/>
      <c r="N80" s="50"/>
      <c r="O80" s="9">
        <v>94.33763497498025</v>
      </c>
      <c r="P80" s="10">
        <v>-21.5</v>
      </c>
    </row>
    <row r="81" spans="1:16" ht="0.75" customHeight="1" hidden="1">
      <c r="A81" s="135"/>
      <c r="B81" s="109" t="s">
        <v>75</v>
      </c>
      <c r="C81" s="46" t="s">
        <v>24</v>
      </c>
      <c r="D81" s="46" t="s">
        <v>20</v>
      </c>
      <c r="E81" s="46" t="s">
        <v>40</v>
      </c>
      <c r="F81" s="46" t="s">
        <v>107</v>
      </c>
      <c r="G81" s="46" t="s">
        <v>63</v>
      </c>
      <c r="H81" s="46" t="s">
        <v>131</v>
      </c>
      <c r="I81" s="46" t="s">
        <v>123</v>
      </c>
      <c r="J81" s="51" t="s">
        <v>132</v>
      </c>
      <c r="K81" s="50"/>
      <c r="L81" s="50"/>
      <c r="M81" s="50"/>
      <c r="N81" s="50"/>
      <c r="O81" s="9">
        <v>100</v>
      </c>
      <c r="P81" s="9" t="s">
        <v>50</v>
      </c>
    </row>
    <row r="82" spans="1:16" ht="63.75" customHeight="1" hidden="1">
      <c r="A82" s="135"/>
      <c r="B82" s="109" t="s">
        <v>129</v>
      </c>
      <c r="C82" s="46" t="s">
        <v>24</v>
      </c>
      <c r="D82" s="46" t="s">
        <v>20</v>
      </c>
      <c r="E82" s="46" t="s">
        <v>40</v>
      </c>
      <c r="F82" s="46" t="s">
        <v>107</v>
      </c>
      <c r="G82" s="46" t="s">
        <v>63</v>
      </c>
      <c r="H82" s="46" t="s">
        <v>133</v>
      </c>
      <c r="I82" s="46" t="s">
        <v>123</v>
      </c>
      <c r="J82" s="51" t="s">
        <v>134</v>
      </c>
      <c r="K82" s="50"/>
      <c r="L82" s="50"/>
      <c r="M82" s="50"/>
      <c r="N82" s="50"/>
      <c r="O82" s="9" t="s">
        <v>50</v>
      </c>
      <c r="P82" s="10">
        <v>0.9</v>
      </c>
    </row>
    <row r="83" spans="1:16" ht="102" customHeight="1" hidden="1">
      <c r="A83" s="135"/>
      <c r="B83" s="109" t="s">
        <v>75</v>
      </c>
      <c r="C83" s="46" t="s">
        <v>24</v>
      </c>
      <c r="D83" s="46" t="s">
        <v>20</v>
      </c>
      <c r="E83" s="46" t="s">
        <v>40</v>
      </c>
      <c r="F83" s="46" t="s">
        <v>107</v>
      </c>
      <c r="G83" s="46" t="s">
        <v>63</v>
      </c>
      <c r="H83" s="46" t="s">
        <v>135</v>
      </c>
      <c r="I83" s="46" t="s">
        <v>123</v>
      </c>
      <c r="J83" s="51" t="s">
        <v>136</v>
      </c>
      <c r="K83" s="50"/>
      <c r="L83" s="50"/>
      <c r="M83" s="50"/>
      <c r="N83" s="50"/>
      <c r="O83" s="9">
        <v>149.468085106383</v>
      </c>
      <c r="P83" s="10">
        <v>9.3</v>
      </c>
    </row>
    <row r="84" spans="1:16" ht="39">
      <c r="A84" s="135">
        <v>24</v>
      </c>
      <c r="B84" s="110" t="s">
        <v>87</v>
      </c>
      <c r="C84" s="52" t="s">
        <v>24</v>
      </c>
      <c r="D84" s="52" t="s">
        <v>21</v>
      </c>
      <c r="E84" s="52" t="s">
        <v>25</v>
      </c>
      <c r="F84" s="52" t="s">
        <v>23</v>
      </c>
      <c r="G84" s="52" t="s">
        <v>25</v>
      </c>
      <c r="H84" s="52" t="s">
        <v>26</v>
      </c>
      <c r="I84" s="52" t="s">
        <v>23</v>
      </c>
      <c r="J84" s="36" t="s">
        <v>137</v>
      </c>
      <c r="K84" s="48">
        <f>K92</f>
        <v>4</v>
      </c>
      <c r="L84" s="48">
        <v>0</v>
      </c>
      <c r="M84" s="48">
        <f>M92</f>
        <v>4.2</v>
      </c>
      <c r="N84" s="48">
        <f>N92</f>
        <v>4.4</v>
      </c>
      <c r="O84" s="7">
        <v>104.60440811951499</v>
      </c>
      <c r="P84" s="8">
        <v>3436.5000000000146</v>
      </c>
    </row>
    <row r="85" spans="1:16" ht="0.75" customHeight="1">
      <c r="A85" s="135"/>
      <c r="B85" s="109" t="s">
        <v>23</v>
      </c>
      <c r="C85" s="46" t="s">
        <v>24</v>
      </c>
      <c r="D85" s="46" t="s">
        <v>21</v>
      </c>
      <c r="E85" s="46" t="s">
        <v>36</v>
      </c>
      <c r="F85" s="46" t="s">
        <v>23</v>
      </c>
      <c r="G85" s="46" t="s">
        <v>25</v>
      </c>
      <c r="H85" s="46" t="s">
        <v>26</v>
      </c>
      <c r="I85" s="46" t="s">
        <v>23</v>
      </c>
      <c r="J85" s="49" t="s">
        <v>138</v>
      </c>
      <c r="K85" s="50"/>
      <c r="L85" s="50"/>
      <c r="M85" s="50"/>
      <c r="N85" s="50"/>
      <c r="O85" s="9">
        <v>105.03504816560772</v>
      </c>
      <c r="P85" s="10">
        <v>3684.9000000000087</v>
      </c>
    </row>
    <row r="86" spans="1:16" ht="127.5" customHeight="1" hidden="1">
      <c r="A86" s="135"/>
      <c r="B86" s="109" t="s">
        <v>23</v>
      </c>
      <c r="C86" s="46" t="s">
        <v>24</v>
      </c>
      <c r="D86" s="46" t="s">
        <v>21</v>
      </c>
      <c r="E86" s="46" t="s">
        <v>36</v>
      </c>
      <c r="F86" s="46" t="s">
        <v>57</v>
      </c>
      <c r="G86" s="46" t="s">
        <v>63</v>
      </c>
      <c r="H86" s="46" t="s">
        <v>26</v>
      </c>
      <c r="I86" s="46" t="s">
        <v>139</v>
      </c>
      <c r="J86" s="64" t="s">
        <v>140</v>
      </c>
      <c r="K86" s="50"/>
      <c r="L86" s="50"/>
      <c r="M86" s="50"/>
      <c r="N86" s="50"/>
      <c r="O86" s="9">
        <v>105.03286192525792</v>
      </c>
      <c r="P86" s="10">
        <v>3683.3</v>
      </c>
    </row>
    <row r="87" spans="1:16" ht="127.5" customHeight="1" hidden="1">
      <c r="A87" s="135"/>
      <c r="B87" s="109" t="s">
        <v>141</v>
      </c>
      <c r="C87" s="46" t="s">
        <v>24</v>
      </c>
      <c r="D87" s="46" t="s">
        <v>21</v>
      </c>
      <c r="E87" s="46" t="s">
        <v>36</v>
      </c>
      <c r="F87" s="46" t="s">
        <v>142</v>
      </c>
      <c r="G87" s="46" t="s">
        <v>63</v>
      </c>
      <c r="H87" s="46" t="s">
        <v>26</v>
      </c>
      <c r="I87" s="46" t="s">
        <v>139</v>
      </c>
      <c r="J87" s="64" t="s">
        <v>143</v>
      </c>
      <c r="K87" s="50"/>
      <c r="L87" s="50"/>
      <c r="M87" s="50"/>
      <c r="N87" s="50"/>
      <c r="O87" s="9" t="s">
        <v>50</v>
      </c>
      <c r="P87" s="10">
        <v>134.2</v>
      </c>
    </row>
    <row r="88" spans="1:16" ht="127.5" customHeight="1" hidden="1">
      <c r="A88" s="135"/>
      <c r="B88" s="109" t="s">
        <v>144</v>
      </c>
      <c r="C88" s="46" t="s">
        <v>24</v>
      </c>
      <c r="D88" s="46" t="s">
        <v>21</v>
      </c>
      <c r="E88" s="46" t="s">
        <v>36</v>
      </c>
      <c r="F88" s="46" t="s">
        <v>142</v>
      </c>
      <c r="G88" s="46" t="s">
        <v>63</v>
      </c>
      <c r="H88" s="46" t="s">
        <v>26</v>
      </c>
      <c r="I88" s="46" t="s">
        <v>139</v>
      </c>
      <c r="J88" s="64" t="s">
        <v>143</v>
      </c>
      <c r="K88" s="50"/>
      <c r="L88" s="50"/>
      <c r="M88" s="50"/>
      <c r="N88" s="50"/>
      <c r="O88" s="9" t="s">
        <v>50</v>
      </c>
      <c r="P88" s="10">
        <v>3</v>
      </c>
    </row>
    <row r="89" spans="1:16" ht="0.75" customHeight="1">
      <c r="A89" s="135">
        <v>26</v>
      </c>
      <c r="B89" s="109" t="s">
        <v>92</v>
      </c>
      <c r="C89" s="46" t="s">
        <v>24</v>
      </c>
      <c r="D89" s="46" t="s">
        <v>21</v>
      </c>
      <c r="E89" s="46" t="s">
        <v>36</v>
      </c>
      <c r="F89" s="46" t="s">
        <v>142</v>
      </c>
      <c r="G89" s="46" t="s">
        <v>63</v>
      </c>
      <c r="H89" s="46" t="s">
        <v>26</v>
      </c>
      <c r="I89" s="46" t="s">
        <v>139</v>
      </c>
      <c r="J89" s="64" t="s">
        <v>143</v>
      </c>
      <c r="K89" s="50"/>
      <c r="L89" s="50"/>
      <c r="M89" s="50"/>
      <c r="N89" s="50"/>
      <c r="O89" s="9">
        <v>104.84539181526269</v>
      </c>
      <c r="P89" s="10">
        <v>3546.100000000006</v>
      </c>
    </row>
    <row r="90" spans="1:16" ht="127.5" customHeight="1" hidden="1">
      <c r="A90" s="135"/>
      <c r="B90" s="109" t="s">
        <v>23</v>
      </c>
      <c r="C90" s="46" t="s">
        <v>24</v>
      </c>
      <c r="D90" s="46" t="s">
        <v>21</v>
      </c>
      <c r="E90" s="46" t="s">
        <v>36</v>
      </c>
      <c r="F90" s="46" t="s">
        <v>57</v>
      </c>
      <c r="G90" s="46" t="s">
        <v>63</v>
      </c>
      <c r="H90" s="46" t="s">
        <v>26</v>
      </c>
      <c r="I90" s="46" t="s">
        <v>145</v>
      </c>
      <c r="J90" s="64" t="s">
        <v>146</v>
      </c>
      <c r="K90" s="50"/>
      <c r="L90" s="50"/>
      <c r="M90" s="50"/>
      <c r="N90" s="50"/>
      <c r="O90" s="9" t="s">
        <v>50</v>
      </c>
      <c r="P90" s="10">
        <v>1.6</v>
      </c>
    </row>
    <row r="91" spans="1:16" ht="127.5" customHeight="1" hidden="1">
      <c r="A91" s="135"/>
      <c r="B91" s="109" t="s">
        <v>92</v>
      </c>
      <c r="C91" s="46" t="s">
        <v>24</v>
      </c>
      <c r="D91" s="46" t="s">
        <v>21</v>
      </c>
      <c r="E91" s="46" t="s">
        <v>36</v>
      </c>
      <c r="F91" s="46" t="s">
        <v>142</v>
      </c>
      <c r="G91" s="46" t="s">
        <v>63</v>
      </c>
      <c r="H91" s="46" t="s">
        <v>26</v>
      </c>
      <c r="I91" s="46" t="s">
        <v>145</v>
      </c>
      <c r="J91" s="64" t="s">
        <v>147</v>
      </c>
      <c r="K91" s="50"/>
      <c r="L91" s="50"/>
      <c r="M91" s="50"/>
      <c r="N91" s="50"/>
      <c r="O91" s="9" t="s">
        <v>50</v>
      </c>
      <c r="P91" s="10">
        <v>1.6</v>
      </c>
    </row>
    <row r="92" spans="1:16" ht="66" thickBot="1">
      <c r="A92" s="135">
        <v>25</v>
      </c>
      <c r="B92" s="109" t="s">
        <v>87</v>
      </c>
      <c r="C92" s="46" t="s">
        <v>24</v>
      </c>
      <c r="D92" s="46" t="s">
        <v>21</v>
      </c>
      <c r="E92" s="46" t="s">
        <v>54</v>
      </c>
      <c r="F92" s="46" t="s">
        <v>23</v>
      </c>
      <c r="G92" s="46" t="s">
        <v>25</v>
      </c>
      <c r="H92" s="46" t="s">
        <v>26</v>
      </c>
      <c r="I92" s="46" t="s">
        <v>148</v>
      </c>
      <c r="J92" s="64" t="s">
        <v>149</v>
      </c>
      <c r="K92" s="50">
        <f>K93</f>
        <v>4</v>
      </c>
      <c r="L92" s="50">
        <v>0</v>
      </c>
      <c r="M92" s="50">
        <f>M93</f>
        <v>4.2</v>
      </c>
      <c r="N92" s="50">
        <f>N93</f>
        <v>4.4</v>
      </c>
      <c r="O92" s="9">
        <v>82.86896551724138</v>
      </c>
      <c r="P92" s="10">
        <v>-248.4</v>
      </c>
    </row>
    <row r="93" spans="1:16" ht="63.75" customHeight="1">
      <c r="A93" s="135">
        <v>26</v>
      </c>
      <c r="B93" s="109" t="s">
        <v>87</v>
      </c>
      <c r="C93" s="46" t="s">
        <v>24</v>
      </c>
      <c r="D93" s="46" t="s">
        <v>21</v>
      </c>
      <c r="E93" s="46" t="s">
        <v>54</v>
      </c>
      <c r="F93" s="46" t="s">
        <v>60</v>
      </c>
      <c r="G93" s="46" t="s">
        <v>17</v>
      </c>
      <c r="H93" s="46" t="s">
        <v>26</v>
      </c>
      <c r="I93" s="46" t="s">
        <v>148</v>
      </c>
      <c r="J93" s="151" t="s">
        <v>150</v>
      </c>
      <c r="K93" s="50">
        <v>4</v>
      </c>
      <c r="L93" s="50"/>
      <c r="M93" s="50">
        <v>4.2</v>
      </c>
      <c r="N93" s="50">
        <v>4.4</v>
      </c>
      <c r="O93" s="9">
        <v>82.86896551724138</v>
      </c>
      <c r="P93" s="10">
        <v>-248.4</v>
      </c>
    </row>
    <row r="94" spans="1:16" ht="1.5" customHeight="1" thickBot="1">
      <c r="A94" s="135">
        <v>28</v>
      </c>
      <c r="B94" s="109" t="s">
        <v>92</v>
      </c>
      <c r="C94" s="46" t="s">
        <v>24</v>
      </c>
      <c r="D94" s="46" t="s">
        <v>21</v>
      </c>
      <c r="E94" s="46" t="s">
        <v>54</v>
      </c>
      <c r="F94" s="46" t="s">
        <v>35</v>
      </c>
      <c r="G94" s="46" t="s">
        <v>63</v>
      </c>
      <c r="H94" s="46" t="s">
        <v>26</v>
      </c>
      <c r="I94" s="46" t="s">
        <v>148</v>
      </c>
      <c r="J94" s="152"/>
      <c r="K94" s="50"/>
      <c r="L94" s="50"/>
      <c r="M94" s="50"/>
      <c r="N94" s="50"/>
      <c r="O94" s="9">
        <v>82.86896551724138</v>
      </c>
      <c r="P94" s="10">
        <v>-248.4</v>
      </c>
    </row>
    <row r="95" spans="1:16" s="100" customFormat="1" ht="26.25">
      <c r="A95" s="136">
        <v>27</v>
      </c>
      <c r="B95" s="115" t="s">
        <v>75</v>
      </c>
      <c r="C95" s="101" t="s">
        <v>24</v>
      </c>
      <c r="D95" s="101" t="s">
        <v>151</v>
      </c>
      <c r="E95" s="101" t="s">
        <v>25</v>
      </c>
      <c r="F95" s="101" t="s">
        <v>23</v>
      </c>
      <c r="G95" s="101" t="s">
        <v>25</v>
      </c>
      <c r="H95" s="101" t="s">
        <v>26</v>
      </c>
      <c r="I95" s="101" t="s">
        <v>23</v>
      </c>
      <c r="J95" s="47" t="s">
        <v>152</v>
      </c>
      <c r="K95" s="102">
        <f>K96</f>
        <v>0</v>
      </c>
      <c r="L95" s="102">
        <f>L96</f>
        <v>0</v>
      </c>
      <c r="M95" s="102">
        <f>M96</f>
        <v>0</v>
      </c>
      <c r="N95" s="102">
        <f>N96</f>
        <v>0</v>
      </c>
      <c r="O95" s="103">
        <v>100.25195743826542</v>
      </c>
      <c r="P95" s="104">
        <v>75.30000000000291</v>
      </c>
    </row>
    <row r="96" spans="1:16" ht="25.5" customHeight="1" thickBot="1">
      <c r="A96" s="135">
        <v>28</v>
      </c>
      <c r="B96" s="109" t="s">
        <v>75</v>
      </c>
      <c r="C96" s="46" t="s">
        <v>24</v>
      </c>
      <c r="D96" s="46" t="s">
        <v>151</v>
      </c>
      <c r="E96" s="46" t="s">
        <v>294</v>
      </c>
      <c r="F96" s="46" t="s">
        <v>23</v>
      </c>
      <c r="G96" s="46" t="s">
        <v>25</v>
      </c>
      <c r="H96" s="46" t="s">
        <v>26</v>
      </c>
      <c r="I96" s="46" t="s">
        <v>23</v>
      </c>
      <c r="J96" s="98" t="s">
        <v>296</v>
      </c>
      <c r="K96" s="50">
        <f>K99</f>
        <v>0</v>
      </c>
      <c r="L96" s="50">
        <f>L99</f>
        <v>0</v>
      </c>
      <c r="M96" s="50">
        <f>M99</f>
        <v>0</v>
      </c>
      <c r="N96" s="50">
        <f>N99</f>
        <v>0</v>
      </c>
      <c r="O96" s="9">
        <v>83.48590259978029</v>
      </c>
      <c r="P96" s="10">
        <v>-90.2</v>
      </c>
    </row>
    <row r="97" spans="1:16" ht="16.5" customHeight="1" hidden="1" thickBot="1">
      <c r="A97" s="135"/>
      <c r="B97" s="109" t="s">
        <v>30</v>
      </c>
      <c r="C97" s="46" t="s">
        <v>24</v>
      </c>
      <c r="D97" s="46" t="s">
        <v>151</v>
      </c>
      <c r="E97" s="46" t="s">
        <v>294</v>
      </c>
      <c r="F97" s="46" t="s">
        <v>107</v>
      </c>
      <c r="G97" s="46" t="s">
        <v>25</v>
      </c>
      <c r="H97" s="46" t="s">
        <v>26</v>
      </c>
      <c r="I97" s="46" t="s">
        <v>23</v>
      </c>
      <c r="J97" s="51"/>
      <c r="K97" s="50"/>
      <c r="L97" s="50"/>
      <c r="M97" s="50"/>
      <c r="N97" s="50"/>
      <c r="O97" s="9">
        <v>83.1157894736842</v>
      </c>
      <c r="P97" s="10">
        <v>-80.2</v>
      </c>
    </row>
    <row r="98" spans="1:16" ht="6" customHeight="1" hidden="1" thickBot="1">
      <c r="A98" s="135"/>
      <c r="B98" s="109" t="s">
        <v>30</v>
      </c>
      <c r="C98" s="46" t="s">
        <v>24</v>
      </c>
      <c r="D98" s="46" t="s">
        <v>151</v>
      </c>
      <c r="E98" s="46" t="s">
        <v>294</v>
      </c>
      <c r="F98" s="46" t="s">
        <v>107</v>
      </c>
      <c r="G98" s="46" t="s">
        <v>36</v>
      </c>
      <c r="H98" s="46" t="s">
        <v>26</v>
      </c>
      <c r="I98" s="46" t="s">
        <v>23</v>
      </c>
      <c r="J98" s="51"/>
      <c r="K98" s="50"/>
      <c r="L98" s="50"/>
      <c r="M98" s="50"/>
      <c r="N98" s="50"/>
      <c r="O98" s="9">
        <v>85.95505617977528</v>
      </c>
      <c r="P98" s="10">
        <v>-10</v>
      </c>
    </row>
    <row r="99" spans="1:16" ht="54" customHeight="1" thickBot="1">
      <c r="A99" s="135">
        <v>29</v>
      </c>
      <c r="B99" s="109" t="s">
        <v>75</v>
      </c>
      <c r="C99" s="46" t="s">
        <v>24</v>
      </c>
      <c r="D99" s="46" t="s">
        <v>151</v>
      </c>
      <c r="E99" s="46" t="s">
        <v>294</v>
      </c>
      <c r="F99" s="46" t="s">
        <v>107</v>
      </c>
      <c r="G99" s="46" t="s">
        <v>36</v>
      </c>
      <c r="H99" s="46" t="s">
        <v>26</v>
      </c>
      <c r="I99" s="46" t="s">
        <v>71</v>
      </c>
      <c r="J99" s="99" t="s">
        <v>295</v>
      </c>
      <c r="K99" s="50">
        <v>0</v>
      </c>
      <c r="L99" s="50"/>
      <c r="M99" s="50">
        <v>0</v>
      </c>
      <c r="N99" s="50">
        <v>0</v>
      </c>
      <c r="O99" s="9">
        <v>77.09734513274337</v>
      </c>
      <c r="P99" s="10">
        <v>-64.7</v>
      </c>
    </row>
    <row r="100" spans="1:16" ht="89.25" customHeight="1" hidden="1">
      <c r="A100" s="135"/>
      <c r="B100" s="109" t="s">
        <v>30</v>
      </c>
      <c r="C100" s="46" t="s">
        <v>24</v>
      </c>
      <c r="D100" s="46" t="s">
        <v>151</v>
      </c>
      <c r="E100" s="46" t="s">
        <v>54</v>
      </c>
      <c r="F100" s="46" t="s">
        <v>23</v>
      </c>
      <c r="G100" s="46" t="s">
        <v>28</v>
      </c>
      <c r="H100" s="46" t="s">
        <v>26</v>
      </c>
      <c r="I100" s="46" t="s">
        <v>71</v>
      </c>
      <c r="J100" s="51" t="s">
        <v>153</v>
      </c>
      <c r="K100" s="50"/>
      <c r="L100" s="50"/>
      <c r="M100" s="50"/>
      <c r="N100" s="50"/>
      <c r="O100" s="9">
        <v>77.57575757575758</v>
      </c>
      <c r="P100" s="10">
        <v>-37</v>
      </c>
    </row>
    <row r="101" spans="1:16" ht="0.75" customHeight="1" hidden="1">
      <c r="A101" s="135"/>
      <c r="B101" s="109" t="s">
        <v>73</v>
      </c>
      <c r="C101" s="46" t="s">
        <v>24</v>
      </c>
      <c r="D101" s="46" t="s">
        <v>151</v>
      </c>
      <c r="E101" s="46" t="s">
        <v>54</v>
      </c>
      <c r="F101" s="46" t="s">
        <v>23</v>
      </c>
      <c r="G101" s="46" t="s">
        <v>28</v>
      </c>
      <c r="H101" s="46" t="s">
        <v>26</v>
      </c>
      <c r="I101" s="46" t="s">
        <v>71</v>
      </c>
      <c r="J101" s="51" t="s">
        <v>153</v>
      </c>
      <c r="K101" s="50"/>
      <c r="L101" s="50"/>
      <c r="M101" s="50"/>
      <c r="N101" s="50"/>
      <c r="O101" s="9">
        <v>76.42553191489363</v>
      </c>
      <c r="P101" s="10">
        <v>-27.7</v>
      </c>
    </row>
    <row r="102" spans="1:16" ht="89.25" customHeight="1" hidden="1">
      <c r="A102" s="135"/>
      <c r="B102" s="109" t="s">
        <v>23</v>
      </c>
      <c r="C102" s="46" t="s">
        <v>24</v>
      </c>
      <c r="D102" s="46" t="s">
        <v>151</v>
      </c>
      <c r="E102" s="46" t="s">
        <v>65</v>
      </c>
      <c r="F102" s="46" t="s">
        <v>23</v>
      </c>
      <c r="G102" s="46" t="s">
        <v>28</v>
      </c>
      <c r="H102" s="46" t="s">
        <v>26</v>
      </c>
      <c r="I102" s="46" t="s">
        <v>71</v>
      </c>
      <c r="J102" s="51" t="s">
        <v>154</v>
      </c>
      <c r="K102" s="50"/>
      <c r="L102" s="50"/>
      <c r="M102" s="50"/>
      <c r="N102" s="50"/>
      <c r="O102" s="9">
        <v>109.00735294117648</v>
      </c>
      <c r="P102" s="10">
        <v>9.8</v>
      </c>
    </row>
    <row r="103" spans="1:16" ht="89.25" customHeight="1" hidden="1">
      <c r="A103" s="135"/>
      <c r="B103" s="109" t="s">
        <v>155</v>
      </c>
      <c r="C103" s="46" t="s">
        <v>24</v>
      </c>
      <c r="D103" s="46" t="s">
        <v>151</v>
      </c>
      <c r="E103" s="46" t="s">
        <v>65</v>
      </c>
      <c r="F103" s="46" t="s">
        <v>23</v>
      </c>
      <c r="G103" s="46" t="s">
        <v>28</v>
      </c>
      <c r="H103" s="46" t="s">
        <v>26</v>
      </c>
      <c r="I103" s="46" t="s">
        <v>71</v>
      </c>
      <c r="J103" s="51" t="s">
        <v>156</v>
      </c>
      <c r="K103" s="50"/>
      <c r="L103" s="50"/>
      <c r="M103" s="50"/>
      <c r="N103" s="50"/>
      <c r="O103" s="9" t="s">
        <v>50</v>
      </c>
      <c r="P103" s="10">
        <v>5</v>
      </c>
    </row>
    <row r="104" spans="1:16" ht="0.75" customHeight="1" hidden="1">
      <c r="A104" s="135"/>
      <c r="B104" s="109" t="s">
        <v>73</v>
      </c>
      <c r="C104" s="46" t="s">
        <v>24</v>
      </c>
      <c r="D104" s="46" t="s">
        <v>151</v>
      </c>
      <c r="E104" s="46" t="s">
        <v>65</v>
      </c>
      <c r="F104" s="46" t="s">
        <v>23</v>
      </c>
      <c r="G104" s="46" t="s">
        <v>28</v>
      </c>
      <c r="H104" s="46" t="s">
        <v>26</v>
      </c>
      <c r="I104" s="46" t="s">
        <v>71</v>
      </c>
      <c r="J104" s="51" t="s">
        <v>156</v>
      </c>
      <c r="K104" s="50"/>
      <c r="L104" s="50"/>
      <c r="M104" s="50"/>
      <c r="N104" s="50"/>
      <c r="O104" s="9">
        <v>104.41176470588236</v>
      </c>
      <c r="P104" s="10">
        <v>4.8</v>
      </c>
    </row>
    <row r="105" spans="1:16" ht="89.25" customHeight="1" hidden="1">
      <c r="A105" s="135"/>
      <c r="B105" s="109" t="s">
        <v>30</v>
      </c>
      <c r="C105" s="46" t="s">
        <v>24</v>
      </c>
      <c r="D105" s="46" t="s">
        <v>151</v>
      </c>
      <c r="E105" s="46" t="s">
        <v>65</v>
      </c>
      <c r="F105" s="46" t="s">
        <v>23</v>
      </c>
      <c r="G105" s="46" t="s">
        <v>28</v>
      </c>
      <c r="H105" s="46" t="s">
        <v>26</v>
      </c>
      <c r="I105" s="46" t="s">
        <v>71</v>
      </c>
      <c r="J105" s="51" t="s">
        <v>156</v>
      </c>
      <c r="K105" s="50"/>
      <c r="L105" s="50"/>
      <c r="M105" s="50"/>
      <c r="N105" s="50"/>
      <c r="O105" s="9" t="s">
        <v>50</v>
      </c>
      <c r="P105" s="9" t="s">
        <v>50</v>
      </c>
    </row>
    <row r="106" spans="1:16" ht="25.5" customHeight="1" hidden="1">
      <c r="A106" s="135"/>
      <c r="B106" s="109" t="s">
        <v>23</v>
      </c>
      <c r="C106" s="46" t="s">
        <v>24</v>
      </c>
      <c r="D106" s="46" t="s">
        <v>151</v>
      </c>
      <c r="E106" s="46" t="s">
        <v>157</v>
      </c>
      <c r="F106" s="46" t="s">
        <v>23</v>
      </c>
      <c r="G106" s="46" t="s">
        <v>25</v>
      </c>
      <c r="H106" s="46" t="s">
        <v>26</v>
      </c>
      <c r="I106" s="46" t="s">
        <v>71</v>
      </c>
      <c r="J106" s="51" t="s">
        <v>158</v>
      </c>
      <c r="K106" s="50"/>
      <c r="L106" s="50"/>
      <c r="M106" s="50"/>
      <c r="N106" s="50"/>
      <c r="O106" s="9">
        <v>132.19479201893813</v>
      </c>
      <c r="P106" s="10">
        <v>95.2</v>
      </c>
    </row>
    <row r="107" spans="1:16" ht="76.5" customHeight="1" hidden="1">
      <c r="A107" s="135"/>
      <c r="B107" s="109" t="s">
        <v>144</v>
      </c>
      <c r="C107" s="46" t="s">
        <v>24</v>
      </c>
      <c r="D107" s="46" t="s">
        <v>151</v>
      </c>
      <c r="E107" s="46" t="s">
        <v>157</v>
      </c>
      <c r="F107" s="46" t="s">
        <v>107</v>
      </c>
      <c r="G107" s="46" t="s">
        <v>63</v>
      </c>
      <c r="H107" s="46" t="s">
        <v>26</v>
      </c>
      <c r="I107" s="46" t="s">
        <v>71</v>
      </c>
      <c r="J107" s="51" t="s">
        <v>159</v>
      </c>
      <c r="K107" s="50"/>
      <c r="L107" s="50"/>
      <c r="M107" s="50"/>
      <c r="N107" s="50"/>
      <c r="O107" s="9">
        <v>133.8910644357423</v>
      </c>
      <c r="P107" s="10">
        <v>95.2</v>
      </c>
    </row>
    <row r="108" spans="1:16" ht="76.5" customHeight="1" hidden="1">
      <c r="A108" s="135"/>
      <c r="B108" s="109" t="s">
        <v>160</v>
      </c>
      <c r="C108" s="46" t="s">
        <v>24</v>
      </c>
      <c r="D108" s="46" t="s">
        <v>151</v>
      </c>
      <c r="E108" s="46" t="s">
        <v>157</v>
      </c>
      <c r="F108" s="46" t="s">
        <v>107</v>
      </c>
      <c r="G108" s="46" t="s">
        <v>63</v>
      </c>
      <c r="H108" s="46" t="s">
        <v>26</v>
      </c>
      <c r="I108" s="46" t="s">
        <v>71</v>
      </c>
      <c r="J108" s="51" t="s">
        <v>159</v>
      </c>
      <c r="K108" s="50"/>
      <c r="L108" s="50"/>
      <c r="M108" s="50"/>
      <c r="N108" s="50"/>
      <c r="O108" s="9">
        <v>100</v>
      </c>
      <c r="P108" s="9" t="s">
        <v>50</v>
      </c>
    </row>
    <row r="109" spans="1:16" ht="127.5" customHeight="1" hidden="1">
      <c r="A109" s="135"/>
      <c r="B109" s="109" t="s">
        <v>23</v>
      </c>
      <c r="C109" s="46" t="s">
        <v>24</v>
      </c>
      <c r="D109" s="46" t="s">
        <v>151</v>
      </c>
      <c r="E109" s="46" t="s">
        <v>161</v>
      </c>
      <c r="F109" s="46" t="s">
        <v>23</v>
      </c>
      <c r="G109" s="46" t="s">
        <v>28</v>
      </c>
      <c r="H109" s="46" t="s">
        <v>26</v>
      </c>
      <c r="I109" s="46" t="s">
        <v>71</v>
      </c>
      <c r="J109" s="62" t="s">
        <v>162</v>
      </c>
      <c r="K109" s="50"/>
      <c r="L109" s="50"/>
      <c r="M109" s="50"/>
      <c r="N109" s="50"/>
      <c r="O109" s="9">
        <v>100.99762470308788</v>
      </c>
      <c r="P109" s="10">
        <v>2.0999999999999943</v>
      </c>
    </row>
    <row r="110" spans="1:16" ht="51" customHeight="1" hidden="1">
      <c r="A110" s="135"/>
      <c r="B110" s="109" t="s">
        <v>23</v>
      </c>
      <c r="C110" s="46" t="s">
        <v>24</v>
      </c>
      <c r="D110" s="46" t="s">
        <v>151</v>
      </c>
      <c r="E110" s="46" t="s">
        <v>161</v>
      </c>
      <c r="F110" s="46" t="s">
        <v>57</v>
      </c>
      <c r="G110" s="46" t="s">
        <v>28</v>
      </c>
      <c r="H110" s="46" t="s">
        <v>26</v>
      </c>
      <c r="I110" s="46" t="s">
        <v>71</v>
      </c>
      <c r="J110" s="51" t="s">
        <v>163</v>
      </c>
      <c r="K110" s="50"/>
      <c r="L110" s="50"/>
      <c r="M110" s="50"/>
      <c r="N110" s="50"/>
      <c r="O110" s="9">
        <v>108</v>
      </c>
      <c r="P110" s="10">
        <v>3</v>
      </c>
    </row>
    <row r="111" spans="1:16" ht="51" customHeight="1" hidden="1">
      <c r="A111" s="135"/>
      <c r="B111" s="109" t="s">
        <v>164</v>
      </c>
      <c r="C111" s="46" t="s">
        <v>24</v>
      </c>
      <c r="D111" s="46" t="s">
        <v>151</v>
      </c>
      <c r="E111" s="46" t="s">
        <v>161</v>
      </c>
      <c r="F111" s="46" t="s">
        <v>57</v>
      </c>
      <c r="G111" s="46" t="s">
        <v>28</v>
      </c>
      <c r="H111" s="46" t="s">
        <v>26</v>
      </c>
      <c r="I111" s="46" t="s">
        <v>71</v>
      </c>
      <c r="J111" s="51" t="s">
        <v>163</v>
      </c>
      <c r="K111" s="50"/>
      <c r="L111" s="50"/>
      <c r="M111" s="50"/>
      <c r="N111" s="50"/>
      <c r="O111" s="9">
        <v>0</v>
      </c>
      <c r="P111" s="10">
        <v>-2</v>
      </c>
    </row>
    <row r="112" spans="1:16" ht="51" customHeight="1" hidden="1">
      <c r="A112" s="135"/>
      <c r="B112" s="109" t="s">
        <v>165</v>
      </c>
      <c r="C112" s="46" t="s">
        <v>24</v>
      </c>
      <c r="D112" s="46" t="s">
        <v>151</v>
      </c>
      <c r="E112" s="46" t="s">
        <v>161</v>
      </c>
      <c r="F112" s="46" t="s">
        <v>57</v>
      </c>
      <c r="G112" s="46" t="s">
        <v>28</v>
      </c>
      <c r="H112" s="46" t="s">
        <v>26</v>
      </c>
      <c r="I112" s="46" t="s">
        <v>71</v>
      </c>
      <c r="J112" s="51" t="s">
        <v>163</v>
      </c>
      <c r="K112" s="50"/>
      <c r="L112" s="50"/>
      <c r="M112" s="50"/>
      <c r="N112" s="50"/>
      <c r="O112" s="9">
        <v>114.08450704225352</v>
      </c>
      <c r="P112" s="10">
        <v>5</v>
      </c>
    </row>
    <row r="113" spans="1:16" ht="38.25" customHeight="1" hidden="1">
      <c r="A113" s="135"/>
      <c r="B113" s="109" t="s">
        <v>23</v>
      </c>
      <c r="C113" s="46" t="s">
        <v>24</v>
      </c>
      <c r="D113" s="46" t="s">
        <v>151</v>
      </c>
      <c r="E113" s="46" t="s">
        <v>161</v>
      </c>
      <c r="F113" s="46" t="s">
        <v>84</v>
      </c>
      <c r="G113" s="46" t="s">
        <v>28</v>
      </c>
      <c r="H113" s="46" t="s">
        <v>26</v>
      </c>
      <c r="I113" s="46" t="s">
        <v>71</v>
      </c>
      <c r="J113" s="51" t="s">
        <v>166</v>
      </c>
      <c r="K113" s="50"/>
      <c r="L113" s="50"/>
      <c r="M113" s="50"/>
      <c r="N113" s="50"/>
      <c r="O113" s="9">
        <v>100</v>
      </c>
      <c r="P113" s="9" t="s">
        <v>50</v>
      </c>
    </row>
    <row r="114" spans="1:16" ht="38.25" customHeight="1" hidden="1">
      <c r="A114" s="135"/>
      <c r="B114" s="109" t="s">
        <v>167</v>
      </c>
      <c r="C114" s="46" t="s">
        <v>24</v>
      </c>
      <c r="D114" s="46" t="s">
        <v>151</v>
      </c>
      <c r="E114" s="46" t="s">
        <v>161</v>
      </c>
      <c r="F114" s="46" t="s">
        <v>84</v>
      </c>
      <c r="G114" s="46" t="s">
        <v>28</v>
      </c>
      <c r="H114" s="46" t="s">
        <v>26</v>
      </c>
      <c r="I114" s="46" t="s">
        <v>71</v>
      </c>
      <c r="J114" s="51" t="s">
        <v>166</v>
      </c>
      <c r="K114" s="50"/>
      <c r="L114" s="50"/>
      <c r="M114" s="50"/>
      <c r="N114" s="50"/>
      <c r="O114" s="9">
        <v>100</v>
      </c>
      <c r="P114" s="9" t="s">
        <v>50</v>
      </c>
    </row>
    <row r="115" spans="1:16" ht="38.25" customHeight="1" hidden="1">
      <c r="A115" s="135"/>
      <c r="B115" s="109" t="s">
        <v>168</v>
      </c>
      <c r="C115" s="46" t="s">
        <v>24</v>
      </c>
      <c r="D115" s="46" t="s">
        <v>151</v>
      </c>
      <c r="E115" s="46" t="s">
        <v>161</v>
      </c>
      <c r="F115" s="46" t="s">
        <v>84</v>
      </c>
      <c r="G115" s="46" t="s">
        <v>28</v>
      </c>
      <c r="H115" s="46" t="s">
        <v>26</v>
      </c>
      <c r="I115" s="46" t="s">
        <v>71</v>
      </c>
      <c r="J115" s="51" t="s">
        <v>166</v>
      </c>
      <c r="K115" s="50"/>
      <c r="L115" s="50"/>
      <c r="M115" s="50"/>
      <c r="N115" s="50"/>
      <c r="O115" s="9">
        <v>100</v>
      </c>
      <c r="P115" s="9" t="s">
        <v>50</v>
      </c>
    </row>
    <row r="116" spans="1:16" ht="38.25" customHeight="1" hidden="1">
      <c r="A116" s="135"/>
      <c r="B116" s="109" t="s">
        <v>169</v>
      </c>
      <c r="C116" s="46" t="s">
        <v>24</v>
      </c>
      <c r="D116" s="46" t="s">
        <v>151</v>
      </c>
      <c r="E116" s="46" t="s">
        <v>161</v>
      </c>
      <c r="F116" s="46" t="s">
        <v>170</v>
      </c>
      <c r="G116" s="46" t="s">
        <v>28</v>
      </c>
      <c r="H116" s="46" t="s">
        <v>26</v>
      </c>
      <c r="I116" s="46" t="s">
        <v>71</v>
      </c>
      <c r="J116" s="51" t="s">
        <v>171</v>
      </c>
      <c r="K116" s="50"/>
      <c r="L116" s="50"/>
      <c r="M116" s="50"/>
      <c r="N116" s="50"/>
      <c r="O116" s="9">
        <v>98.71428571428571</v>
      </c>
      <c r="P116" s="10">
        <v>-0.9000000000000057</v>
      </c>
    </row>
    <row r="117" spans="1:16" ht="76.5" customHeight="1" hidden="1">
      <c r="A117" s="135"/>
      <c r="B117" s="109" t="s">
        <v>23</v>
      </c>
      <c r="C117" s="46" t="s">
        <v>24</v>
      </c>
      <c r="D117" s="46" t="s">
        <v>151</v>
      </c>
      <c r="E117" s="46" t="s">
        <v>172</v>
      </c>
      <c r="F117" s="46" t="s">
        <v>23</v>
      </c>
      <c r="G117" s="46" t="s">
        <v>28</v>
      </c>
      <c r="H117" s="46" t="s">
        <v>26</v>
      </c>
      <c r="I117" s="46" t="s">
        <v>71</v>
      </c>
      <c r="J117" s="51" t="s">
        <v>173</v>
      </c>
      <c r="K117" s="50"/>
      <c r="L117" s="50"/>
      <c r="M117" s="50"/>
      <c r="N117" s="50"/>
      <c r="O117" s="9">
        <v>125.50222222222223</v>
      </c>
      <c r="P117" s="10">
        <v>573.8</v>
      </c>
    </row>
    <row r="118" spans="1:16" ht="76.5" customHeight="1" hidden="1">
      <c r="A118" s="135"/>
      <c r="B118" s="109" t="s">
        <v>73</v>
      </c>
      <c r="C118" s="46" t="s">
        <v>24</v>
      </c>
      <c r="D118" s="46" t="s">
        <v>151</v>
      </c>
      <c r="E118" s="46" t="s">
        <v>172</v>
      </c>
      <c r="F118" s="46" t="s">
        <v>23</v>
      </c>
      <c r="G118" s="46" t="s">
        <v>28</v>
      </c>
      <c r="H118" s="46" t="s">
        <v>26</v>
      </c>
      <c r="I118" s="46" t="s">
        <v>71</v>
      </c>
      <c r="J118" s="51" t="s">
        <v>173</v>
      </c>
      <c r="K118" s="50"/>
      <c r="L118" s="50"/>
      <c r="M118" s="50"/>
      <c r="N118" s="50"/>
      <c r="O118" s="9">
        <v>75</v>
      </c>
      <c r="P118" s="10">
        <v>-22.5</v>
      </c>
    </row>
    <row r="119" spans="1:16" ht="76.5" customHeight="1" hidden="1">
      <c r="A119" s="135"/>
      <c r="B119" s="109" t="s">
        <v>155</v>
      </c>
      <c r="C119" s="46" t="s">
        <v>24</v>
      </c>
      <c r="D119" s="46" t="s">
        <v>151</v>
      </c>
      <c r="E119" s="46" t="s">
        <v>172</v>
      </c>
      <c r="F119" s="46" t="s">
        <v>23</v>
      </c>
      <c r="G119" s="46" t="s">
        <v>28</v>
      </c>
      <c r="H119" s="46" t="s">
        <v>26</v>
      </c>
      <c r="I119" s="46" t="s">
        <v>71</v>
      </c>
      <c r="J119" s="51" t="s">
        <v>173</v>
      </c>
      <c r="K119" s="50"/>
      <c r="L119" s="50"/>
      <c r="M119" s="50"/>
      <c r="N119" s="50"/>
      <c r="O119" s="9">
        <v>127.60648148148148</v>
      </c>
      <c r="P119" s="10">
        <v>596.3</v>
      </c>
    </row>
    <row r="120" spans="1:16" ht="38.25" customHeight="1" hidden="1">
      <c r="A120" s="135"/>
      <c r="B120" s="109" t="s">
        <v>23</v>
      </c>
      <c r="C120" s="46" t="s">
        <v>24</v>
      </c>
      <c r="D120" s="46" t="s">
        <v>151</v>
      </c>
      <c r="E120" s="46" t="s">
        <v>174</v>
      </c>
      <c r="F120" s="46" t="s">
        <v>23</v>
      </c>
      <c r="G120" s="46" t="s">
        <v>28</v>
      </c>
      <c r="H120" s="46" t="s">
        <v>26</v>
      </c>
      <c r="I120" s="46" t="s">
        <v>71</v>
      </c>
      <c r="J120" s="51" t="s">
        <v>175</v>
      </c>
      <c r="K120" s="50"/>
      <c r="L120" s="50"/>
      <c r="M120" s="50"/>
      <c r="N120" s="50"/>
      <c r="O120" s="9">
        <v>101.3533452047825</v>
      </c>
      <c r="P120" s="10">
        <v>186.20000000000073</v>
      </c>
    </row>
    <row r="121" spans="1:16" ht="38.25" customHeight="1" hidden="1">
      <c r="A121" s="135"/>
      <c r="B121" s="109" t="s">
        <v>176</v>
      </c>
      <c r="C121" s="46" t="s">
        <v>24</v>
      </c>
      <c r="D121" s="46" t="s">
        <v>151</v>
      </c>
      <c r="E121" s="46" t="s">
        <v>174</v>
      </c>
      <c r="F121" s="46" t="s">
        <v>23</v>
      </c>
      <c r="G121" s="46" t="s">
        <v>28</v>
      </c>
      <c r="H121" s="46" t="s">
        <v>26</v>
      </c>
      <c r="I121" s="46" t="s">
        <v>71</v>
      </c>
      <c r="J121" s="51" t="s">
        <v>175</v>
      </c>
      <c r="K121" s="50"/>
      <c r="L121" s="50"/>
      <c r="M121" s="50"/>
      <c r="N121" s="50"/>
      <c r="O121" s="9" t="s">
        <v>50</v>
      </c>
      <c r="P121" s="10">
        <v>2.6</v>
      </c>
    </row>
    <row r="122" spans="1:16" ht="38.25" customHeight="1" hidden="1">
      <c r="A122" s="135"/>
      <c r="B122" s="109" t="s">
        <v>73</v>
      </c>
      <c r="C122" s="46" t="s">
        <v>24</v>
      </c>
      <c r="D122" s="46" t="s">
        <v>151</v>
      </c>
      <c r="E122" s="46" t="s">
        <v>174</v>
      </c>
      <c r="F122" s="46" t="s">
        <v>23</v>
      </c>
      <c r="G122" s="46" t="s">
        <v>28</v>
      </c>
      <c r="H122" s="46" t="s">
        <v>26</v>
      </c>
      <c r="I122" s="46" t="s">
        <v>71</v>
      </c>
      <c r="J122" s="51" t="s">
        <v>175</v>
      </c>
      <c r="K122" s="50"/>
      <c r="L122" s="50"/>
      <c r="M122" s="50"/>
      <c r="N122" s="50"/>
      <c r="O122" s="9">
        <v>101.33444779590799</v>
      </c>
      <c r="P122" s="10">
        <v>183.6</v>
      </c>
    </row>
    <row r="123" spans="1:16" ht="76.5" customHeight="1" hidden="1">
      <c r="A123" s="135"/>
      <c r="B123" s="109" t="s">
        <v>23</v>
      </c>
      <c r="C123" s="46" t="s">
        <v>24</v>
      </c>
      <c r="D123" s="46" t="s">
        <v>151</v>
      </c>
      <c r="E123" s="46" t="s">
        <v>177</v>
      </c>
      <c r="F123" s="46" t="s">
        <v>23</v>
      </c>
      <c r="G123" s="46" t="s">
        <v>25</v>
      </c>
      <c r="H123" s="46" t="s">
        <v>26</v>
      </c>
      <c r="I123" s="46" t="s">
        <v>71</v>
      </c>
      <c r="J123" s="51" t="s">
        <v>178</v>
      </c>
      <c r="K123" s="50"/>
      <c r="L123" s="50"/>
      <c r="M123" s="50"/>
      <c r="N123" s="50"/>
      <c r="O123" s="9">
        <v>99.13793103448276</v>
      </c>
      <c r="P123" s="10">
        <v>-2.5</v>
      </c>
    </row>
    <row r="124" spans="1:16" ht="89.25" customHeight="1" hidden="1">
      <c r="A124" s="135"/>
      <c r="B124" s="109" t="s">
        <v>179</v>
      </c>
      <c r="C124" s="46" t="s">
        <v>24</v>
      </c>
      <c r="D124" s="46" t="s">
        <v>151</v>
      </c>
      <c r="E124" s="46" t="s">
        <v>177</v>
      </c>
      <c r="F124" s="46" t="s">
        <v>107</v>
      </c>
      <c r="G124" s="46" t="s">
        <v>63</v>
      </c>
      <c r="H124" s="46" t="s">
        <v>26</v>
      </c>
      <c r="I124" s="46" t="s">
        <v>71</v>
      </c>
      <c r="J124" s="51" t="s">
        <v>180</v>
      </c>
      <c r="K124" s="50"/>
      <c r="L124" s="50"/>
      <c r="M124" s="50"/>
      <c r="N124" s="50"/>
      <c r="O124" s="9">
        <v>98.95833333333334</v>
      </c>
      <c r="P124" s="10">
        <v>-2.5</v>
      </c>
    </row>
    <row r="125" spans="1:16" ht="0.75" customHeight="1">
      <c r="A125" s="135">
        <v>32</v>
      </c>
      <c r="B125" s="109" t="s">
        <v>181</v>
      </c>
      <c r="C125" s="46" t="s">
        <v>24</v>
      </c>
      <c r="D125" s="46" t="s">
        <v>151</v>
      </c>
      <c r="E125" s="46" t="s">
        <v>177</v>
      </c>
      <c r="F125" s="46" t="s">
        <v>107</v>
      </c>
      <c r="G125" s="46" t="s">
        <v>63</v>
      </c>
      <c r="H125" s="46" t="s">
        <v>26</v>
      </c>
      <c r="I125" s="46" t="s">
        <v>71</v>
      </c>
      <c r="J125" s="51" t="s">
        <v>180</v>
      </c>
      <c r="K125" s="50"/>
      <c r="L125" s="50"/>
      <c r="M125" s="50"/>
      <c r="N125" s="50"/>
      <c r="O125" s="9">
        <v>100</v>
      </c>
      <c r="P125" s="9" t="s">
        <v>50</v>
      </c>
    </row>
    <row r="126" spans="1:16" ht="38.25" customHeight="1" hidden="1">
      <c r="A126" s="135"/>
      <c r="B126" s="109" t="s">
        <v>23</v>
      </c>
      <c r="C126" s="46" t="s">
        <v>24</v>
      </c>
      <c r="D126" s="46" t="s">
        <v>151</v>
      </c>
      <c r="E126" s="46" t="s">
        <v>182</v>
      </c>
      <c r="F126" s="46" t="s">
        <v>23</v>
      </c>
      <c r="G126" s="46" t="s">
        <v>25</v>
      </c>
      <c r="H126" s="46" t="s">
        <v>26</v>
      </c>
      <c r="I126" s="46" t="s">
        <v>71</v>
      </c>
      <c r="J126" s="66" t="s">
        <v>183</v>
      </c>
      <c r="K126" s="50"/>
      <c r="L126" s="50"/>
      <c r="M126" s="50"/>
      <c r="N126" s="50"/>
      <c r="O126" s="9">
        <v>94.77593504504357</v>
      </c>
      <c r="P126" s="10">
        <v>-634.4</v>
      </c>
    </row>
    <row r="127" spans="1:16" ht="51" customHeight="1" hidden="1">
      <c r="A127" s="135"/>
      <c r="B127" s="109" t="s">
        <v>23</v>
      </c>
      <c r="C127" s="46" t="s">
        <v>24</v>
      </c>
      <c r="D127" s="46" t="s">
        <v>151</v>
      </c>
      <c r="E127" s="46" t="s">
        <v>182</v>
      </c>
      <c r="F127" s="46" t="s">
        <v>107</v>
      </c>
      <c r="G127" s="46" t="s">
        <v>63</v>
      </c>
      <c r="H127" s="46" t="s">
        <v>26</v>
      </c>
      <c r="I127" s="46" t="s">
        <v>71</v>
      </c>
      <c r="J127" s="66" t="s">
        <v>184</v>
      </c>
      <c r="K127" s="50"/>
      <c r="L127" s="50"/>
      <c r="M127" s="50"/>
      <c r="N127" s="50"/>
      <c r="O127" s="9">
        <v>94.77593504504357</v>
      </c>
      <c r="P127" s="10">
        <v>-634.4</v>
      </c>
    </row>
    <row r="128" spans="1:16" s="100" customFormat="1" ht="26.25">
      <c r="A128" s="136">
        <v>30</v>
      </c>
      <c r="B128" s="115" t="s">
        <v>75</v>
      </c>
      <c r="C128" s="101" t="s">
        <v>24</v>
      </c>
      <c r="D128" s="101" t="s">
        <v>185</v>
      </c>
      <c r="E128" s="101" t="s">
        <v>25</v>
      </c>
      <c r="F128" s="101" t="s">
        <v>23</v>
      </c>
      <c r="G128" s="101" t="s">
        <v>25</v>
      </c>
      <c r="H128" s="101" t="s">
        <v>26</v>
      </c>
      <c r="I128" s="101" t="s">
        <v>23</v>
      </c>
      <c r="J128" s="105" t="s">
        <v>186</v>
      </c>
      <c r="K128" s="102">
        <f>K129+K131</f>
        <v>0</v>
      </c>
      <c r="L128" s="102">
        <f>L129+L131</f>
        <v>0</v>
      </c>
      <c r="M128" s="102">
        <f>M129+M131</f>
        <v>0</v>
      </c>
      <c r="N128" s="102">
        <f>N129+N131</f>
        <v>0</v>
      </c>
      <c r="O128" s="103">
        <v>122.17248469306466</v>
      </c>
      <c r="P128" s="104">
        <v>5844.8</v>
      </c>
    </row>
    <row r="129" spans="1:16" ht="15">
      <c r="A129" s="135">
        <v>31</v>
      </c>
      <c r="B129" s="111" t="s">
        <v>75</v>
      </c>
      <c r="C129" s="56" t="s">
        <v>24</v>
      </c>
      <c r="D129" s="56" t="s">
        <v>185</v>
      </c>
      <c r="E129" s="56" t="s">
        <v>28</v>
      </c>
      <c r="F129" s="56" t="s">
        <v>23</v>
      </c>
      <c r="G129" s="56" t="s">
        <v>25</v>
      </c>
      <c r="H129" s="56" t="s">
        <v>26</v>
      </c>
      <c r="I129" s="56" t="s">
        <v>23</v>
      </c>
      <c r="J129" s="66" t="s">
        <v>188</v>
      </c>
      <c r="K129" s="50">
        <f>K130</f>
        <v>0</v>
      </c>
      <c r="L129" s="50">
        <f>L130</f>
        <v>0</v>
      </c>
      <c r="M129" s="50">
        <f>M130</f>
        <v>0</v>
      </c>
      <c r="N129" s="50">
        <f>N130</f>
        <v>0</v>
      </c>
      <c r="O129" s="9" t="s">
        <v>50</v>
      </c>
      <c r="P129" s="10">
        <v>-241</v>
      </c>
    </row>
    <row r="130" spans="1:16" ht="26.25">
      <c r="A130" s="135">
        <v>32</v>
      </c>
      <c r="B130" s="111" t="s">
        <v>75</v>
      </c>
      <c r="C130" s="56" t="s">
        <v>24</v>
      </c>
      <c r="D130" s="56" t="s">
        <v>185</v>
      </c>
      <c r="E130" s="56" t="s">
        <v>28</v>
      </c>
      <c r="F130" s="56" t="s">
        <v>84</v>
      </c>
      <c r="G130" s="56" t="s">
        <v>17</v>
      </c>
      <c r="H130" s="56" t="s">
        <v>26</v>
      </c>
      <c r="I130" s="56" t="s">
        <v>187</v>
      </c>
      <c r="J130" s="98" t="s">
        <v>297</v>
      </c>
      <c r="K130" s="50">
        <v>0</v>
      </c>
      <c r="L130" s="50"/>
      <c r="M130" s="50">
        <v>0</v>
      </c>
      <c r="N130" s="50">
        <v>0</v>
      </c>
      <c r="O130" s="9" t="s">
        <v>50</v>
      </c>
      <c r="P130" s="10">
        <v>-241</v>
      </c>
    </row>
    <row r="131" spans="1:16" ht="15">
      <c r="A131" s="135">
        <v>33</v>
      </c>
      <c r="B131" s="109" t="s">
        <v>75</v>
      </c>
      <c r="C131" s="46" t="s">
        <v>24</v>
      </c>
      <c r="D131" s="46" t="s">
        <v>185</v>
      </c>
      <c r="E131" s="46" t="s">
        <v>52</v>
      </c>
      <c r="F131" s="46" t="s">
        <v>23</v>
      </c>
      <c r="G131" s="46" t="s">
        <v>25</v>
      </c>
      <c r="H131" s="46" t="s">
        <v>26</v>
      </c>
      <c r="I131" s="46" t="s">
        <v>23</v>
      </c>
      <c r="J131" s="74" t="s">
        <v>189</v>
      </c>
      <c r="K131" s="59">
        <f>K132</f>
        <v>0</v>
      </c>
      <c r="L131" s="59">
        <f>L132</f>
        <v>0</v>
      </c>
      <c r="M131" s="59">
        <f>M132</f>
        <v>0</v>
      </c>
      <c r="N131" s="59">
        <f>N132</f>
        <v>0</v>
      </c>
      <c r="O131" s="13">
        <v>123.08672791969835</v>
      </c>
      <c r="P131" s="14">
        <v>6085.8</v>
      </c>
    </row>
    <row r="132" spans="1:16" ht="25.5" customHeight="1" thickBot="1">
      <c r="A132" s="135">
        <v>34</v>
      </c>
      <c r="B132" s="109" t="s">
        <v>75</v>
      </c>
      <c r="C132" s="46" t="s">
        <v>24</v>
      </c>
      <c r="D132" s="46" t="s">
        <v>185</v>
      </c>
      <c r="E132" s="46" t="s">
        <v>52</v>
      </c>
      <c r="F132" s="46" t="s">
        <v>84</v>
      </c>
      <c r="G132" s="46" t="s">
        <v>17</v>
      </c>
      <c r="H132" s="46" t="s">
        <v>26</v>
      </c>
      <c r="I132" s="46" t="s">
        <v>187</v>
      </c>
      <c r="J132" s="98" t="s">
        <v>298</v>
      </c>
      <c r="K132" s="59">
        <v>0</v>
      </c>
      <c r="L132" s="59"/>
      <c r="M132" s="59">
        <v>0</v>
      </c>
      <c r="N132" s="59">
        <v>0</v>
      </c>
      <c r="O132" s="13">
        <v>123.08672791969835</v>
      </c>
      <c r="P132" s="14">
        <v>6085.8</v>
      </c>
    </row>
    <row r="133" spans="1:16" ht="0.75" customHeight="1" hidden="1" thickBot="1">
      <c r="A133" s="135"/>
      <c r="B133" s="109" t="s">
        <v>23</v>
      </c>
      <c r="C133" s="46" t="s">
        <v>24</v>
      </c>
      <c r="D133" s="46" t="s">
        <v>185</v>
      </c>
      <c r="E133" s="46" t="s">
        <v>21</v>
      </c>
      <c r="F133" s="46" t="s">
        <v>57</v>
      </c>
      <c r="G133" s="46" t="s">
        <v>25</v>
      </c>
      <c r="H133" s="46" t="s">
        <v>26</v>
      </c>
      <c r="I133" s="46" t="s">
        <v>187</v>
      </c>
      <c r="J133" s="74" t="s">
        <v>190</v>
      </c>
      <c r="K133" s="59"/>
      <c r="L133" s="59"/>
      <c r="M133" s="59"/>
      <c r="N133" s="59"/>
      <c r="O133" s="13">
        <v>119.5798706156034</v>
      </c>
      <c r="P133" s="14">
        <v>4763.9</v>
      </c>
    </row>
    <row r="134" spans="1:16" ht="39" customHeight="1" hidden="1" thickBot="1">
      <c r="A134" s="135"/>
      <c r="B134" s="109" t="s">
        <v>23</v>
      </c>
      <c r="C134" s="46" t="s">
        <v>24</v>
      </c>
      <c r="D134" s="46" t="s">
        <v>185</v>
      </c>
      <c r="E134" s="46" t="s">
        <v>52</v>
      </c>
      <c r="F134" s="46" t="s">
        <v>107</v>
      </c>
      <c r="G134" s="46" t="s">
        <v>63</v>
      </c>
      <c r="H134" s="46" t="s">
        <v>114</v>
      </c>
      <c r="I134" s="46" t="s">
        <v>187</v>
      </c>
      <c r="J134" s="74" t="s">
        <v>191</v>
      </c>
      <c r="K134" s="59"/>
      <c r="L134" s="59"/>
      <c r="M134" s="59"/>
      <c r="N134" s="59"/>
      <c r="O134" s="13">
        <v>141.16748768472905</v>
      </c>
      <c r="P134" s="14">
        <v>835.7</v>
      </c>
    </row>
    <row r="135" spans="1:16" ht="26.25" customHeight="1" hidden="1" thickBot="1">
      <c r="A135" s="135"/>
      <c r="B135" s="109" t="s">
        <v>23</v>
      </c>
      <c r="C135" s="46" t="s">
        <v>24</v>
      </c>
      <c r="D135" s="46" t="s">
        <v>185</v>
      </c>
      <c r="E135" s="46" t="s">
        <v>52</v>
      </c>
      <c r="F135" s="46" t="s">
        <v>107</v>
      </c>
      <c r="G135" s="46" t="s">
        <v>63</v>
      </c>
      <c r="H135" s="46" t="s">
        <v>116</v>
      </c>
      <c r="I135" s="46" t="s">
        <v>187</v>
      </c>
      <c r="J135" s="74" t="s">
        <v>192</v>
      </c>
      <c r="K135" s="59"/>
      <c r="L135" s="59"/>
      <c r="M135" s="59"/>
      <c r="N135" s="59"/>
      <c r="O135" s="13" t="s">
        <v>50</v>
      </c>
      <c r="P135" s="14">
        <v>486.2</v>
      </c>
    </row>
    <row r="136" spans="1:16" ht="77.25" customHeight="1" hidden="1" thickBot="1">
      <c r="A136" s="135"/>
      <c r="B136" s="114" t="s">
        <v>23</v>
      </c>
      <c r="C136" s="45" t="s">
        <v>24</v>
      </c>
      <c r="D136" s="45" t="s">
        <v>193</v>
      </c>
      <c r="E136" s="45" t="s">
        <v>25</v>
      </c>
      <c r="F136" s="45" t="s">
        <v>23</v>
      </c>
      <c r="G136" s="45" t="s">
        <v>25</v>
      </c>
      <c r="H136" s="45" t="s">
        <v>26</v>
      </c>
      <c r="I136" s="45" t="s">
        <v>23</v>
      </c>
      <c r="J136" s="73" t="s">
        <v>194</v>
      </c>
      <c r="K136" s="72"/>
      <c r="L136" s="72"/>
      <c r="M136" s="72"/>
      <c r="N136" s="72"/>
      <c r="O136" s="17">
        <v>102.17080347328556</v>
      </c>
      <c r="P136" s="18">
        <v>-904.5</v>
      </c>
    </row>
    <row r="137" spans="1:16" ht="64.5" customHeight="1" hidden="1" thickBot="1">
      <c r="A137" s="135"/>
      <c r="B137" s="116" t="s">
        <v>195</v>
      </c>
      <c r="C137" s="75" t="s">
        <v>24</v>
      </c>
      <c r="D137" s="75" t="s">
        <v>193</v>
      </c>
      <c r="E137" s="75" t="s">
        <v>63</v>
      </c>
      <c r="F137" s="75" t="s">
        <v>23</v>
      </c>
      <c r="G137" s="75" t="s">
        <v>63</v>
      </c>
      <c r="H137" s="75" t="s">
        <v>26</v>
      </c>
      <c r="I137" s="75" t="s">
        <v>196</v>
      </c>
      <c r="J137" s="76" t="s">
        <v>197</v>
      </c>
      <c r="K137" s="77"/>
      <c r="L137" s="77"/>
      <c r="M137" s="77"/>
      <c r="N137" s="77"/>
      <c r="O137" s="21">
        <v>102.17080347328556</v>
      </c>
      <c r="P137" s="22">
        <v>-904.5</v>
      </c>
    </row>
    <row r="138" spans="1:16" s="127" customFormat="1" ht="15.75" thickBot="1">
      <c r="A138" s="137">
        <v>35</v>
      </c>
      <c r="B138" s="121" t="s">
        <v>75</v>
      </c>
      <c r="C138" s="122" t="s">
        <v>198</v>
      </c>
      <c r="D138" s="122" t="s">
        <v>25</v>
      </c>
      <c r="E138" s="122" t="s">
        <v>25</v>
      </c>
      <c r="F138" s="122" t="s">
        <v>23</v>
      </c>
      <c r="G138" s="122" t="s">
        <v>25</v>
      </c>
      <c r="H138" s="122" t="s">
        <v>26</v>
      </c>
      <c r="I138" s="122" t="s">
        <v>23</v>
      </c>
      <c r="J138" s="128" t="s">
        <v>199</v>
      </c>
      <c r="K138" s="129">
        <f>K139+K147+K186</f>
        <v>5715.5</v>
      </c>
      <c r="L138" s="129">
        <f>L139+L147+L186</f>
        <v>0</v>
      </c>
      <c r="M138" s="129">
        <f>M139+M147+M186</f>
        <v>3583.5799999999995</v>
      </c>
      <c r="N138" s="129">
        <f>N139+N147+N186</f>
        <v>3786.3599999999997</v>
      </c>
      <c r="O138" s="130">
        <v>95.05048125469384</v>
      </c>
      <c r="P138" s="131">
        <v>-225795.10000000056</v>
      </c>
    </row>
    <row r="139" spans="1:16" ht="52.5">
      <c r="A139" s="135">
        <v>36</v>
      </c>
      <c r="B139" s="117" t="s">
        <v>75</v>
      </c>
      <c r="C139" s="79" t="s">
        <v>198</v>
      </c>
      <c r="D139" s="79" t="s">
        <v>36</v>
      </c>
      <c r="E139" s="79" t="s">
        <v>25</v>
      </c>
      <c r="F139" s="79" t="s">
        <v>23</v>
      </c>
      <c r="G139" s="79" t="s">
        <v>25</v>
      </c>
      <c r="H139" s="79" t="s">
        <v>26</v>
      </c>
      <c r="I139" s="79" t="s">
        <v>23</v>
      </c>
      <c r="J139" s="80" t="s">
        <v>200</v>
      </c>
      <c r="K139" s="81">
        <f>K140</f>
        <v>5021.32</v>
      </c>
      <c r="L139" s="81">
        <f>L140</f>
        <v>0</v>
      </c>
      <c r="M139" s="81">
        <f>M140</f>
        <v>3524.6899999999996</v>
      </c>
      <c r="N139" s="81">
        <f>N140</f>
        <v>3730.7799999999997</v>
      </c>
      <c r="O139" s="25">
        <v>95.05048125469384</v>
      </c>
      <c r="P139" s="26">
        <v>-225795.10000000056</v>
      </c>
    </row>
    <row r="140" spans="1:16" ht="39">
      <c r="A140" s="135">
        <v>37</v>
      </c>
      <c r="B140" s="118" t="s">
        <v>75</v>
      </c>
      <c r="C140" s="82" t="s">
        <v>198</v>
      </c>
      <c r="D140" s="82" t="s">
        <v>36</v>
      </c>
      <c r="E140" s="82" t="s">
        <v>28</v>
      </c>
      <c r="F140" s="82" t="s">
        <v>23</v>
      </c>
      <c r="G140" s="82" t="s">
        <v>25</v>
      </c>
      <c r="H140" s="82" t="s">
        <v>26</v>
      </c>
      <c r="I140" s="82" t="s">
        <v>196</v>
      </c>
      <c r="J140" s="83" t="s">
        <v>201</v>
      </c>
      <c r="K140" s="84">
        <f>K141+K145</f>
        <v>5021.32</v>
      </c>
      <c r="L140" s="84">
        <f>L141+L145</f>
        <v>0</v>
      </c>
      <c r="M140" s="84">
        <f>M141+M145</f>
        <v>3524.6899999999996</v>
      </c>
      <c r="N140" s="84">
        <f>N141+N145</f>
        <v>3730.7799999999997</v>
      </c>
      <c r="O140" s="13">
        <v>100</v>
      </c>
      <c r="P140" s="9" t="s">
        <v>50</v>
      </c>
    </row>
    <row r="141" spans="1:16" ht="26.25">
      <c r="A141" s="135">
        <v>38</v>
      </c>
      <c r="B141" s="118" t="s">
        <v>75</v>
      </c>
      <c r="C141" s="82" t="s">
        <v>198</v>
      </c>
      <c r="D141" s="82" t="s">
        <v>36</v>
      </c>
      <c r="E141" s="82" t="s">
        <v>28</v>
      </c>
      <c r="F141" s="82" t="s">
        <v>202</v>
      </c>
      <c r="G141" s="82" t="s">
        <v>25</v>
      </c>
      <c r="H141" s="82" t="s">
        <v>26</v>
      </c>
      <c r="I141" s="82" t="s">
        <v>196</v>
      </c>
      <c r="J141" s="83" t="s">
        <v>203</v>
      </c>
      <c r="K141" s="84">
        <f>K142</f>
        <v>1568.52</v>
      </c>
      <c r="L141" s="84">
        <v>0</v>
      </c>
      <c r="M141" s="84">
        <f>M142</f>
        <v>1578.7599999999998</v>
      </c>
      <c r="N141" s="84">
        <f>N142</f>
        <v>1563.6799999999998</v>
      </c>
      <c r="O141" s="13">
        <v>100</v>
      </c>
      <c r="P141" s="9" t="s">
        <v>50</v>
      </c>
    </row>
    <row r="142" spans="1:16" ht="39.75" thickBot="1">
      <c r="A142" s="135">
        <v>39</v>
      </c>
      <c r="B142" s="118" t="s">
        <v>75</v>
      </c>
      <c r="C142" s="82" t="s">
        <v>198</v>
      </c>
      <c r="D142" s="82" t="s">
        <v>36</v>
      </c>
      <c r="E142" s="82" t="s">
        <v>28</v>
      </c>
      <c r="F142" s="82" t="s">
        <v>202</v>
      </c>
      <c r="G142" s="82" t="s">
        <v>17</v>
      </c>
      <c r="H142" s="82" t="s">
        <v>26</v>
      </c>
      <c r="I142" s="82" t="s">
        <v>196</v>
      </c>
      <c r="J142" s="83" t="s">
        <v>204</v>
      </c>
      <c r="K142" s="84">
        <f>K143+K144</f>
        <v>1568.52</v>
      </c>
      <c r="L142" s="84">
        <v>0</v>
      </c>
      <c r="M142" s="84">
        <f>M143+M144</f>
        <v>1578.7599999999998</v>
      </c>
      <c r="N142" s="84">
        <f>N143+N144</f>
        <v>1563.6799999999998</v>
      </c>
      <c r="O142" s="13">
        <v>100</v>
      </c>
      <c r="P142" s="9" t="s">
        <v>50</v>
      </c>
    </row>
    <row r="143" spans="1:16" ht="27" thickBot="1">
      <c r="A143" s="135">
        <v>40</v>
      </c>
      <c r="B143" s="118" t="s">
        <v>75</v>
      </c>
      <c r="C143" s="82" t="s">
        <v>198</v>
      </c>
      <c r="D143" s="82" t="s">
        <v>36</v>
      </c>
      <c r="E143" s="82" t="s">
        <v>28</v>
      </c>
      <c r="F143" s="82" t="s">
        <v>202</v>
      </c>
      <c r="G143" s="82" t="s">
        <v>17</v>
      </c>
      <c r="H143" s="82" t="s">
        <v>205</v>
      </c>
      <c r="I143" s="82" t="s">
        <v>196</v>
      </c>
      <c r="J143" s="61" t="s">
        <v>206</v>
      </c>
      <c r="K143" s="84">
        <v>1017.4</v>
      </c>
      <c r="L143" s="59"/>
      <c r="M143" s="59">
        <v>1137.87</v>
      </c>
      <c r="N143" s="59">
        <v>1122.79</v>
      </c>
      <c r="O143" s="13"/>
      <c r="P143" s="39"/>
    </row>
    <row r="144" spans="1:16" ht="53.25" thickBot="1">
      <c r="A144" s="135">
        <v>41</v>
      </c>
      <c r="B144" s="118" t="s">
        <v>75</v>
      </c>
      <c r="C144" s="82" t="s">
        <v>198</v>
      </c>
      <c r="D144" s="82" t="s">
        <v>36</v>
      </c>
      <c r="E144" s="82" t="s">
        <v>28</v>
      </c>
      <c r="F144" s="82" t="s">
        <v>202</v>
      </c>
      <c r="G144" s="82" t="s">
        <v>17</v>
      </c>
      <c r="H144" s="82" t="s">
        <v>207</v>
      </c>
      <c r="I144" s="82" t="s">
        <v>196</v>
      </c>
      <c r="J144" s="85" t="s">
        <v>208</v>
      </c>
      <c r="K144" s="84">
        <v>551.12</v>
      </c>
      <c r="L144" s="59"/>
      <c r="M144" s="59">
        <v>440.89</v>
      </c>
      <c r="N144" s="59">
        <v>440.89</v>
      </c>
      <c r="O144" s="13"/>
      <c r="P144" s="39"/>
    </row>
    <row r="145" spans="1:16" ht="39">
      <c r="A145" s="135">
        <v>42</v>
      </c>
      <c r="B145" s="118" t="s">
        <v>75</v>
      </c>
      <c r="C145" s="82" t="s">
        <v>198</v>
      </c>
      <c r="D145" s="82" t="s">
        <v>36</v>
      </c>
      <c r="E145" s="82" t="s">
        <v>28</v>
      </c>
      <c r="F145" s="82" t="s">
        <v>209</v>
      </c>
      <c r="G145" s="82" t="s">
        <v>25</v>
      </c>
      <c r="H145" s="82" t="s">
        <v>26</v>
      </c>
      <c r="I145" s="82" t="s">
        <v>196</v>
      </c>
      <c r="J145" s="83" t="s">
        <v>210</v>
      </c>
      <c r="K145" s="84">
        <f>K146</f>
        <v>3452.8</v>
      </c>
      <c r="L145" s="84">
        <v>0</v>
      </c>
      <c r="M145" s="84">
        <f>M146</f>
        <v>1945.93</v>
      </c>
      <c r="N145" s="84">
        <v>2167.1</v>
      </c>
      <c r="O145" s="13"/>
      <c r="P145" s="39"/>
    </row>
    <row r="146" spans="1:16" ht="39">
      <c r="A146" s="135">
        <v>43</v>
      </c>
      <c r="B146" s="118" t="s">
        <v>75</v>
      </c>
      <c r="C146" s="82" t="s">
        <v>198</v>
      </c>
      <c r="D146" s="82" t="s">
        <v>36</v>
      </c>
      <c r="E146" s="82" t="s">
        <v>28</v>
      </c>
      <c r="F146" s="82" t="s">
        <v>209</v>
      </c>
      <c r="G146" s="82" t="s">
        <v>17</v>
      </c>
      <c r="H146" s="82" t="s">
        <v>26</v>
      </c>
      <c r="I146" s="82" t="s">
        <v>196</v>
      </c>
      <c r="J146" s="83" t="s">
        <v>211</v>
      </c>
      <c r="K146" s="59">
        <v>3452.8</v>
      </c>
      <c r="L146" s="59"/>
      <c r="M146" s="59">
        <v>1945.93</v>
      </c>
      <c r="N146" s="59">
        <v>2167.1</v>
      </c>
      <c r="O146" s="13">
        <v>93.9685104401411</v>
      </c>
      <c r="P146" s="14">
        <v>-151360.9</v>
      </c>
    </row>
    <row r="147" spans="1:16" ht="15">
      <c r="A147" s="135">
        <v>44</v>
      </c>
      <c r="B147" s="109" t="s">
        <v>75</v>
      </c>
      <c r="C147" s="46" t="s">
        <v>198</v>
      </c>
      <c r="D147" s="46" t="s">
        <v>36</v>
      </c>
      <c r="E147" s="46" t="s">
        <v>40</v>
      </c>
      <c r="F147" s="46" t="s">
        <v>23</v>
      </c>
      <c r="G147" s="46" t="s">
        <v>25</v>
      </c>
      <c r="H147" s="46" t="s">
        <v>26</v>
      </c>
      <c r="I147" s="46" t="s">
        <v>196</v>
      </c>
      <c r="J147" s="49" t="s">
        <v>299</v>
      </c>
      <c r="K147" s="59">
        <f>K148</f>
        <v>56.18</v>
      </c>
      <c r="L147" s="59">
        <v>0</v>
      </c>
      <c r="M147" s="59">
        <f>M148</f>
        <v>56.49</v>
      </c>
      <c r="N147" s="59">
        <f>N148</f>
        <v>53.18</v>
      </c>
      <c r="O147" s="13">
        <v>96.79558483785402</v>
      </c>
      <c r="P147" s="14">
        <v>-149.8</v>
      </c>
    </row>
    <row r="148" spans="1:16" ht="52.5">
      <c r="A148" s="135">
        <v>45</v>
      </c>
      <c r="B148" s="109" t="s">
        <v>75</v>
      </c>
      <c r="C148" s="46" t="s">
        <v>198</v>
      </c>
      <c r="D148" s="46" t="s">
        <v>36</v>
      </c>
      <c r="E148" s="46" t="s">
        <v>40</v>
      </c>
      <c r="F148" s="46" t="s">
        <v>75</v>
      </c>
      <c r="G148" s="46" t="s">
        <v>25</v>
      </c>
      <c r="H148" s="46" t="s">
        <v>26</v>
      </c>
      <c r="I148" s="46" t="s">
        <v>196</v>
      </c>
      <c r="J148" s="60" t="s">
        <v>212</v>
      </c>
      <c r="K148" s="59">
        <f>K149</f>
        <v>56.18</v>
      </c>
      <c r="L148" s="59">
        <v>0</v>
      </c>
      <c r="M148" s="59">
        <f>M149</f>
        <v>56.49</v>
      </c>
      <c r="N148" s="59">
        <f>N149</f>
        <v>53.18</v>
      </c>
      <c r="O148" s="13">
        <v>96.79558483785402</v>
      </c>
      <c r="P148" s="14">
        <v>-149.8</v>
      </c>
    </row>
    <row r="149" spans="1:16" ht="50.25" customHeight="1">
      <c r="A149" s="135">
        <v>46</v>
      </c>
      <c r="B149" s="109" t="s">
        <v>75</v>
      </c>
      <c r="C149" s="46" t="s">
        <v>198</v>
      </c>
      <c r="D149" s="46" t="s">
        <v>36</v>
      </c>
      <c r="E149" s="46" t="s">
        <v>40</v>
      </c>
      <c r="F149" s="46" t="s">
        <v>75</v>
      </c>
      <c r="G149" s="46" t="s">
        <v>17</v>
      </c>
      <c r="H149" s="46" t="s">
        <v>26</v>
      </c>
      <c r="I149" s="46" t="s">
        <v>196</v>
      </c>
      <c r="J149" s="55" t="s">
        <v>213</v>
      </c>
      <c r="K149" s="59">
        <v>56.18</v>
      </c>
      <c r="L149" s="59"/>
      <c r="M149" s="59">
        <v>56.49</v>
      </c>
      <c r="N149" s="59">
        <v>53.18</v>
      </c>
      <c r="O149" s="13">
        <v>100</v>
      </c>
      <c r="P149" s="9" t="s">
        <v>50</v>
      </c>
    </row>
    <row r="150" spans="1:16" ht="76.5" customHeight="1" hidden="1">
      <c r="A150" s="135"/>
      <c r="B150" s="109" t="s">
        <v>195</v>
      </c>
      <c r="C150" s="46" t="s">
        <v>198</v>
      </c>
      <c r="D150" s="46" t="s">
        <v>36</v>
      </c>
      <c r="E150" s="46" t="s">
        <v>36</v>
      </c>
      <c r="F150" s="46" t="s">
        <v>214</v>
      </c>
      <c r="G150" s="46" t="s">
        <v>63</v>
      </c>
      <c r="H150" s="46" t="s">
        <v>26</v>
      </c>
      <c r="I150" s="46" t="s">
        <v>196</v>
      </c>
      <c r="J150" s="49" t="s">
        <v>215</v>
      </c>
      <c r="K150" s="59"/>
      <c r="L150" s="59"/>
      <c r="M150" s="59"/>
      <c r="N150" s="59"/>
      <c r="O150" s="13">
        <v>100</v>
      </c>
      <c r="P150" s="9" t="s">
        <v>50</v>
      </c>
    </row>
    <row r="151" spans="1:16" ht="51" customHeight="1" hidden="1">
      <c r="A151" s="135"/>
      <c r="B151" s="109" t="s">
        <v>23</v>
      </c>
      <c r="C151" s="46" t="s">
        <v>198</v>
      </c>
      <c r="D151" s="46" t="s">
        <v>36</v>
      </c>
      <c r="E151" s="46" t="s">
        <v>36</v>
      </c>
      <c r="F151" s="46" t="s">
        <v>216</v>
      </c>
      <c r="G151" s="46" t="s">
        <v>25</v>
      </c>
      <c r="H151" s="46" t="s">
        <v>26</v>
      </c>
      <c r="I151" s="46" t="s">
        <v>196</v>
      </c>
      <c r="J151" s="49" t="s">
        <v>217</v>
      </c>
      <c r="K151" s="59"/>
      <c r="L151" s="59"/>
      <c r="M151" s="59"/>
      <c r="N151" s="59"/>
      <c r="O151" s="13">
        <v>99.62509372656837</v>
      </c>
      <c r="P151" s="14">
        <v>-4.5</v>
      </c>
    </row>
    <row r="152" spans="1:16" ht="51" customHeight="1" hidden="1">
      <c r="A152" s="135"/>
      <c r="B152" s="109" t="s">
        <v>195</v>
      </c>
      <c r="C152" s="46" t="s">
        <v>198</v>
      </c>
      <c r="D152" s="46" t="s">
        <v>36</v>
      </c>
      <c r="E152" s="46" t="s">
        <v>36</v>
      </c>
      <c r="F152" s="46" t="s">
        <v>216</v>
      </c>
      <c r="G152" s="46" t="s">
        <v>63</v>
      </c>
      <c r="H152" s="46" t="s">
        <v>26</v>
      </c>
      <c r="I152" s="46" t="s">
        <v>196</v>
      </c>
      <c r="J152" s="49" t="s">
        <v>218</v>
      </c>
      <c r="K152" s="59"/>
      <c r="L152" s="59"/>
      <c r="M152" s="59"/>
      <c r="N152" s="59"/>
      <c r="O152" s="13">
        <v>99.62509372656837</v>
      </c>
      <c r="P152" s="14">
        <v>-4.5</v>
      </c>
    </row>
    <row r="153" spans="1:16" ht="1.5" customHeight="1" hidden="1">
      <c r="A153" s="135"/>
      <c r="B153" s="118" t="s">
        <v>23</v>
      </c>
      <c r="C153" s="82" t="s">
        <v>198</v>
      </c>
      <c r="D153" s="82" t="s">
        <v>36</v>
      </c>
      <c r="E153" s="82" t="s">
        <v>36</v>
      </c>
      <c r="F153" s="82" t="s">
        <v>219</v>
      </c>
      <c r="G153" s="82" t="s">
        <v>25</v>
      </c>
      <c r="H153" s="82" t="s">
        <v>26</v>
      </c>
      <c r="I153" s="82" t="s">
        <v>196</v>
      </c>
      <c r="J153" s="86" t="s">
        <v>220</v>
      </c>
      <c r="K153" s="59"/>
      <c r="L153" s="59"/>
      <c r="M153" s="59"/>
      <c r="N153" s="59"/>
      <c r="O153" s="13">
        <v>100</v>
      </c>
      <c r="P153" s="9" t="s">
        <v>50</v>
      </c>
    </row>
    <row r="154" spans="1:16" ht="127.5" customHeight="1" hidden="1">
      <c r="A154" s="135"/>
      <c r="B154" s="118" t="s">
        <v>195</v>
      </c>
      <c r="C154" s="82" t="s">
        <v>198</v>
      </c>
      <c r="D154" s="82" t="s">
        <v>36</v>
      </c>
      <c r="E154" s="82" t="s">
        <v>36</v>
      </c>
      <c r="F154" s="82" t="s">
        <v>219</v>
      </c>
      <c r="G154" s="82" t="s">
        <v>63</v>
      </c>
      <c r="H154" s="82" t="s">
        <v>26</v>
      </c>
      <c r="I154" s="82" t="s">
        <v>196</v>
      </c>
      <c r="J154" s="87" t="s">
        <v>221</v>
      </c>
      <c r="K154" s="59"/>
      <c r="L154" s="59"/>
      <c r="M154" s="59"/>
      <c r="N154" s="59"/>
      <c r="O154" s="13">
        <v>100</v>
      </c>
      <c r="P154" s="9" t="s">
        <v>50</v>
      </c>
    </row>
    <row r="155" spans="1:16" ht="102" customHeight="1" hidden="1">
      <c r="A155" s="135"/>
      <c r="B155" s="109" t="s">
        <v>195</v>
      </c>
      <c r="C155" s="46" t="s">
        <v>198</v>
      </c>
      <c r="D155" s="46" t="s">
        <v>36</v>
      </c>
      <c r="E155" s="46" t="s">
        <v>36</v>
      </c>
      <c r="F155" s="46" t="s">
        <v>219</v>
      </c>
      <c r="G155" s="46" t="s">
        <v>63</v>
      </c>
      <c r="H155" s="46" t="s">
        <v>222</v>
      </c>
      <c r="I155" s="46" t="s">
        <v>196</v>
      </c>
      <c r="J155" s="64" t="s">
        <v>223</v>
      </c>
      <c r="K155" s="59"/>
      <c r="L155" s="59"/>
      <c r="M155" s="59"/>
      <c r="N155" s="59"/>
      <c r="O155" s="13">
        <v>100</v>
      </c>
      <c r="P155" s="9" t="s">
        <v>50</v>
      </c>
    </row>
    <row r="156" spans="1:16" ht="102" customHeight="1" hidden="1">
      <c r="A156" s="135"/>
      <c r="B156" s="118" t="s">
        <v>23</v>
      </c>
      <c r="C156" s="82" t="s">
        <v>198</v>
      </c>
      <c r="D156" s="82" t="s">
        <v>36</v>
      </c>
      <c r="E156" s="82" t="s">
        <v>36</v>
      </c>
      <c r="F156" s="82" t="s">
        <v>224</v>
      </c>
      <c r="G156" s="82" t="s">
        <v>25</v>
      </c>
      <c r="H156" s="82" t="s">
        <v>26</v>
      </c>
      <c r="I156" s="82" t="s">
        <v>196</v>
      </c>
      <c r="J156" s="87" t="s">
        <v>225</v>
      </c>
      <c r="K156" s="59"/>
      <c r="L156" s="59"/>
      <c r="M156" s="59"/>
      <c r="N156" s="59"/>
      <c r="O156" s="13">
        <v>100</v>
      </c>
      <c r="P156" s="9" t="s">
        <v>50</v>
      </c>
    </row>
    <row r="157" spans="1:16" ht="89.25" customHeight="1" hidden="1">
      <c r="A157" s="135"/>
      <c r="B157" s="118" t="s">
        <v>195</v>
      </c>
      <c r="C157" s="82" t="s">
        <v>198</v>
      </c>
      <c r="D157" s="82" t="s">
        <v>36</v>
      </c>
      <c r="E157" s="82" t="s">
        <v>36</v>
      </c>
      <c r="F157" s="82" t="s">
        <v>224</v>
      </c>
      <c r="G157" s="82" t="s">
        <v>63</v>
      </c>
      <c r="H157" s="82" t="s">
        <v>26</v>
      </c>
      <c r="I157" s="82" t="s">
        <v>196</v>
      </c>
      <c r="J157" s="87" t="s">
        <v>226</v>
      </c>
      <c r="K157" s="59"/>
      <c r="L157" s="59"/>
      <c r="M157" s="59"/>
      <c r="N157" s="59"/>
      <c r="O157" s="13">
        <v>100</v>
      </c>
      <c r="P157" s="9" t="s">
        <v>50</v>
      </c>
    </row>
    <row r="158" spans="1:16" ht="63.75" customHeight="1" hidden="1">
      <c r="A158" s="135"/>
      <c r="B158" s="118" t="s">
        <v>195</v>
      </c>
      <c r="C158" s="82" t="s">
        <v>198</v>
      </c>
      <c r="D158" s="82" t="s">
        <v>36</v>
      </c>
      <c r="E158" s="82" t="s">
        <v>36</v>
      </c>
      <c r="F158" s="82" t="s">
        <v>224</v>
      </c>
      <c r="G158" s="82" t="s">
        <v>63</v>
      </c>
      <c r="H158" s="82" t="s">
        <v>222</v>
      </c>
      <c r="I158" s="82" t="s">
        <v>196</v>
      </c>
      <c r="J158" s="87" t="s">
        <v>227</v>
      </c>
      <c r="K158" s="59"/>
      <c r="L158" s="59"/>
      <c r="M158" s="59"/>
      <c r="N158" s="59"/>
      <c r="O158" s="13">
        <v>100</v>
      </c>
      <c r="P158" s="9" t="s">
        <v>50</v>
      </c>
    </row>
    <row r="159" spans="1:16" ht="15.75" customHeight="1" hidden="1">
      <c r="A159" s="135"/>
      <c r="B159" s="118" t="s">
        <v>23</v>
      </c>
      <c r="C159" s="82" t="s">
        <v>198</v>
      </c>
      <c r="D159" s="82" t="s">
        <v>36</v>
      </c>
      <c r="E159" s="82" t="s">
        <v>36</v>
      </c>
      <c r="F159" s="82" t="s">
        <v>228</v>
      </c>
      <c r="G159" s="82" t="s">
        <v>25</v>
      </c>
      <c r="H159" s="82" t="s">
        <v>26</v>
      </c>
      <c r="I159" s="82" t="s">
        <v>196</v>
      </c>
      <c r="J159" s="88" t="s">
        <v>229</v>
      </c>
      <c r="K159" s="59"/>
      <c r="L159" s="59"/>
      <c r="M159" s="59"/>
      <c r="N159" s="59"/>
      <c r="O159" s="13">
        <v>93.72115678484107</v>
      </c>
      <c r="P159" s="14">
        <v>-151206.6</v>
      </c>
    </row>
    <row r="160" spans="1:16" ht="25.5" customHeight="1" hidden="1">
      <c r="A160" s="135"/>
      <c r="B160" s="118" t="s">
        <v>195</v>
      </c>
      <c r="C160" s="82" t="s">
        <v>198</v>
      </c>
      <c r="D160" s="82" t="s">
        <v>36</v>
      </c>
      <c r="E160" s="82" t="s">
        <v>36</v>
      </c>
      <c r="F160" s="82" t="s">
        <v>228</v>
      </c>
      <c r="G160" s="82" t="s">
        <v>63</v>
      </c>
      <c r="H160" s="82" t="s">
        <v>26</v>
      </c>
      <c r="I160" s="82" t="s">
        <v>196</v>
      </c>
      <c r="J160" s="88" t="s">
        <v>230</v>
      </c>
      <c r="K160" s="59"/>
      <c r="L160" s="59"/>
      <c r="M160" s="59"/>
      <c r="N160" s="59"/>
      <c r="O160" s="13">
        <v>93.72115678484107</v>
      </c>
      <c r="P160" s="14">
        <v>-151206.6</v>
      </c>
    </row>
    <row r="161" spans="1:16" ht="38.25" customHeight="1" hidden="1">
      <c r="A161" s="135"/>
      <c r="B161" s="118" t="s">
        <v>23</v>
      </c>
      <c r="C161" s="82" t="s">
        <v>198</v>
      </c>
      <c r="D161" s="82" t="s">
        <v>36</v>
      </c>
      <c r="E161" s="82" t="s">
        <v>40</v>
      </c>
      <c r="F161" s="82" t="s">
        <v>23</v>
      </c>
      <c r="G161" s="82" t="s">
        <v>25</v>
      </c>
      <c r="H161" s="82" t="s">
        <v>26</v>
      </c>
      <c r="I161" s="82" t="s">
        <v>196</v>
      </c>
      <c r="J161" s="88" t="s">
        <v>231</v>
      </c>
      <c r="K161" s="59"/>
      <c r="L161" s="59"/>
      <c r="M161" s="59"/>
      <c r="N161" s="59"/>
      <c r="O161" s="13">
        <v>96.31307795297471</v>
      </c>
      <c r="P161" s="14">
        <v>-74434.2</v>
      </c>
    </row>
    <row r="162" spans="1:16" ht="38.25" customHeight="1" hidden="1">
      <c r="A162" s="135"/>
      <c r="B162" s="118" t="s">
        <v>23</v>
      </c>
      <c r="C162" s="82" t="s">
        <v>198</v>
      </c>
      <c r="D162" s="82" t="s">
        <v>36</v>
      </c>
      <c r="E162" s="82" t="s">
        <v>40</v>
      </c>
      <c r="F162" s="82" t="s">
        <v>202</v>
      </c>
      <c r="G162" s="82" t="s">
        <v>25</v>
      </c>
      <c r="H162" s="82" t="s">
        <v>26</v>
      </c>
      <c r="I162" s="82" t="s">
        <v>196</v>
      </c>
      <c r="J162" s="88" t="s">
        <v>232</v>
      </c>
      <c r="K162" s="59"/>
      <c r="L162" s="59"/>
      <c r="M162" s="59"/>
      <c r="N162" s="59"/>
      <c r="O162" s="13">
        <v>99.74662194834183</v>
      </c>
      <c r="P162" s="14">
        <v>-327.5</v>
      </c>
    </row>
    <row r="163" spans="1:16" ht="51" customHeight="1" hidden="1">
      <c r="A163" s="135"/>
      <c r="B163" s="118" t="s">
        <v>195</v>
      </c>
      <c r="C163" s="82" t="s">
        <v>198</v>
      </c>
      <c r="D163" s="82" t="s">
        <v>36</v>
      </c>
      <c r="E163" s="82" t="s">
        <v>40</v>
      </c>
      <c r="F163" s="82" t="s">
        <v>202</v>
      </c>
      <c r="G163" s="82" t="s">
        <v>63</v>
      </c>
      <c r="H163" s="82" t="s">
        <v>26</v>
      </c>
      <c r="I163" s="82" t="s">
        <v>196</v>
      </c>
      <c r="J163" s="88" t="s">
        <v>233</v>
      </c>
      <c r="K163" s="59"/>
      <c r="L163" s="59"/>
      <c r="M163" s="59"/>
      <c r="N163" s="59"/>
      <c r="O163" s="13">
        <v>99.74662194834183</v>
      </c>
      <c r="P163" s="14">
        <v>-327.5</v>
      </c>
    </row>
    <row r="164" spans="1:16" ht="51" customHeight="1" hidden="1">
      <c r="A164" s="135"/>
      <c r="B164" s="109" t="s">
        <v>23</v>
      </c>
      <c r="C164" s="46" t="s">
        <v>198</v>
      </c>
      <c r="D164" s="46" t="s">
        <v>36</v>
      </c>
      <c r="E164" s="46" t="s">
        <v>40</v>
      </c>
      <c r="F164" s="46" t="s">
        <v>234</v>
      </c>
      <c r="G164" s="46" t="s">
        <v>25</v>
      </c>
      <c r="H164" s="46" t="s">
        <v>26</v>
      </c>
      <c r="I164" s="46" t="s">
        <v>196</v>
      </c>
      <c r="J164" s="49" t="s">
        <v>235</v>
      </c>
      <c r="K164" s="59"/>
      <c r="L164" s="59"/>
      <c r="M164" s="59"/>
      <c r="N164" s="59"/>
      <c r="O164" s="13">
        <v>100</v>
      </c>
      <c r="P164" s="9" t="s">
        <v>50</v>
      </c>
    </row>
    <row r="165" spans="1:16" ht="63.75" customHeight="1" hidden="1">
      <c r="A165" s="135"/>
      <c r="B165" s="109" t="s">
        <v>195</v>
      </c>
      <c r="C165" s="46" t="s">
        <v>198</v>
      </c>
      <c r="D165" s="46" t="s">
        <v>36</v>
      </c>
      <c r="E165" s="46" t="s">
        <v>40</v>
      </c>
      <c r="F165" s="46" t="s">
        <v>234</v>
      </c>
      <c r="G165" s="46" t="s">
        <v>63</v>
      </c>
      <c r="H165" s="46" t="s">
        <v>26</v>
      </c>
      <c r="I165" s="46" t="s">
        <v>196</v>
      </c>
      <c r="J165" s="49" t="s">
        <v>236</v>
      </c>
      <c r="K165" s="59"/>
      <c r="L165" s="59"/>
      <c r="M165" s="59"/>
      <c r="N165" s="59"/>
      <c r="O165" s="13">
        <v>100</v>
      </c>
      <c r="P165" s="9" t="s">
        <v>50</v>
      </c>
    </row>
    <row r="166" spans="1:16" ht="63.75" customHeight="1" hidden="1">
      <c r="A166" s="135"/>
      <c r="B166" s="109" t="s">
        <v>23</v>
      </c>
      <c r="C166" s="46" t="s">
        <v>198</v>
      </c>
      <c r="D166" s="46" t="s">
        <v>36</v>
      </c>
      <c r="E166" s="46" t="s">
        <v>40</v>
      </c>
      <c r="F166" s="46" t="s">
        <v>237</v>
      </c>
      <c r="G166" s="46" t="s">
        <v>25</v>
      </c>
      <c r="H166" s="46" t="s">
        <v>26</v>
      </c>
      <c r="I166" s="82" t="s">
        <v>196</v>
      </c>
      <c r="J166" s="88" t="s">
        <v>238</v>
      </c>
      <c r="K166" s="59"/>
      <c r="L166" s="59"/>
      <c r="M166" s="59"/>
      <c r="N166" s="59"/>
      <c r="O166" s="13">
        <v>100</v>
      </c>
      <c r="P166" s="9" t="s">
        <v>50</v>
      </c>
    </row>
    <row r="167" spans="1:16" ht="76.5" customHeight="1" hidden="1">
      <c r="A167" s="135"/>
      <c r="B167" s="109" t="s">
        <v>195</v>
      </c>
      <c r="C167" s="46" t="s">
        <v>198</v>
      </c>
      <c r="D167" s="46" t="s">
        <v>36</v>
      </c>
      <c r="E167" s="46" t="s">
        <v>40</v>
      </c>
      <c r="F167" s="46" t="s">
        <v>237</v>
      </c>
      <c r="G167" s="46" t="s">
        <v>63</v>
      </c>
      <c r="H167" s="46" t="s">
        <v>26</v>
      </c>
      <c r="I167" s="82" t="s">
        <v>196</v>
      </c>
      <c r="J167" s="88" t="s">
        <v>239</v>
      </c>
      <c r="K167" s="59"/>
      <c r="L167" s="59"/>
      <c r="M167" s="59"/>
      <c r="N167" s="59"/>
      <c r="O167" s="13">
        <v>100</v>
      </c>
      <c r="P167" s="9" t="s">
        <v>50</v>
      </c>
    </row>
    <row r="168" spans="1:16" ht="51" customHeight="1" hidden="1">
      <c r="A168" s="135"/>
      <c r="B168" s="109" t="s">
        <v>23</v>
      </c>
      <c r="C168" s="46" t="s">
        <v>198</v>
      </c>
      <c r="D168" s="46" t="s">
        <v>36</v>
      </c>
      <c r="E168" s="46" t="s">
        <v>40</v>
      </c>
      <c r="F168" s="46" t="s">
        <v>214</v>
      </c>
      <c r="G168" s="46" t="s">
        <v>25</v>
      </c>
      <c r="H168" s="46" t="s">
        <v>26</v>
      </c>
      <c r="I168" s="82" t="s">
        <v>196</v>
      </c>
      <c r="J168" s="88" t="s">
        <v>240</v>
      </c>
      <c r="K168" s="59"/>
      <c r="L168" s="59"/>
      <c r="M168" s="59"/>
      <c r="N168" s="59"/>
      <c r="O168" s="13" t="s">
        <v>50</v>
      </c>
      <c r="P168" s="9" t="s">
        <v>50</v>
      </c>
    </row>
    <row r="169" spans="1:16" ht="38.25" customHeight="1" hidden="1">
      <c r="A169" s="135"/>
      <c r="B169" s="109" t="s">
        <v>195</v>
      </c>
      <c r="C169" s="46" t="s">
        <v>198</v>
      </c>
      <c r="D169" s="46" t="s">
        <v>36</v>
      </c>
      <c r="E169" s="46" t="s">
        <v>40</v>
      </c>
      <c r="F169" s="46" t="s">
        <v>214</v>
      </c>
      <c r="G169" s="46" t="s">
        <v>63</v>
      </c>
      <c r="H169" s="46" t="s">
        <v>26</v>
      </c>
      <c r="I169" s="82" t="s">
        <v>196</v>
      </c>
      <c r="J169" s="88" t="s">
        <v>241</v>
      </c>
      <c r="K169" s="59"/>
      <c r="L169" s="59"/>
      <c r="M169" s="59"/>
      <c r="N169" s="59"/>
      <c r="O169" s="13" t="s">
        <v>50</v>
      </c>
      <c r="P169" s="9" t="s">
        <v>50</v>
      </c>
    </row>
    <row r="170" spans="1:16" ht="76.5" customHeight="1" hidden="1">
      <c r="A170" s="135"/>
      <c r="B170" s="109" t="s">
        <v>23</v>
      </c>
      <c r="C170" s="46" t="s">
        <v>198</v>
      </c>
      <c r="D170" s="46" t="s">
        <v>36</v>
      </c>
      <c r="E170" s="46" t="s">
        <v>40</v>
      </c>
      <c r="F170" s="46" t="s">
        <v>35</v>
      </c>
      <c r="G170" s="46" t="s">
        <v>25</v>
      </c>
      <c r="H170" s="46" t="s">
        <v>26</v>
      </c>
      <c r="I170" s="82" t="s">
        <v>196</v>
      </c>
      <c r="J170" s="88" t="s">
        <v>242</v>
      </c>
      <c r="K170" s="59"/>
      <c r="L170" s="59"/>
      <c r="M170" s="59"/>
      <c r="N170" s="59"/>
      <c r="O170" s="13">
        <v>4.878048780487805</v>
      </c>
      <c r="P170" s="14">
        <v>-19.5</v>
      </c>
    </row>
    <row r="171" spans="1:16" ht="89.25" customHeight="1" hidden="1">
      <c r="A171" s="135"/>
      <c r="B171" s="109" t="s">
        <v>195</v>
      </c>
      <c r="C171" s="46" t="s">
        <v>198</v>
      </c>
      <c r="D171" s="46" t="s">
        <v>36</v>
      </c>
      <c r="E171" s="46" t="s">
        <v>40</v>
      </c>
      <c r="F171" s="46" t="s">
        <v>35</v>
      </c>
      <c r="G171" s="46" t="s">
        <v>63</v>
      </c>
      <c r="H171" s="46" t="s">
        <v>26</v>
      </c>
      <c r="I171" s="82" t="s">
        <v>196</v>
      </c>
      <c r="J171" s="88" t="s">
        <v>243</v>
      </c>
      <c r="K171" s="59"/>
      <c r="L171" s="59"/>
      <c r="M171" s="59"/>
      <c r="N171" s="59"/>
      <c r="O171" s="13">
        <v>4.878048780487805</v>
      </c>
      <c r="P171" s="14">
        <v>-19.5</v>
      </c>
    </row>
    <row r="172" spans="1:16" ht="76.5" customHeight="1" hidden="1">
      <c r="A172" s="135"/>
      <c r="B172" s="109" t="s">
        <v>23</v>
      </c>
      <c r="C172" s="46" t="s">
        <v>198</v>
      </c>
      <c r="D172" s="46" t="s">
        <v>36</v>
      </c>
      <c r="E172" s="46" t="s">
        <v>40</v>
      </c>
      <c r="F172" s="46" t="s">
        <v>60</v>
      </c>
      <c r="G172" s="46" t="s">
        <v>25</v>
      </c>
      <c r="H172" s="46" t="s">
        <v>26</v>
      </c>
      <c r="I172" s="46" t="s">
        <v>196</v>
      </c>
      <c r="J172" s="49" t="s">
        <v>244</v>
      </c>
      <c r="K172" s="59"/>
      <c r="L172" s="59"/>
      <c r="M172" s="59"/>
      <c r="N172" s="59"/>
      <c r="O172" s="13">
        <v>100</v>
      </c>
      <c r="P172" s="9" t="s">
        <v>50</v>
      </c>
    </row>
    <row r="173" spans="1:16" ht="76.5" customHeight="1" hidden="1">
      <c r="A173" s="135"/>
      <c r="B173" s="109" t="s">
        <v>195</v>
      </c>
      <c r="C173" s="46" t="s">
        <v>198</v>
      </c>
      <c r="D173" s="46" t="s">
        <v>36</v>
      </c>
      <c r="E173" s="46" t="s">
        <v>40</v>
      </c>
      <c r="F173" s="46" t="s">
        <v>60</v>
      </c>
      <c r="G173" s="46" t="s">
        <v>63</v>
      </c>
      <c r="H173" s="46" t="s">
        <v>26</v>
      </c>
      <c r="I173" s="46" t="s">
        <v>196</v>
      </c>
      <c r="J173" s="49" t="s">
        <v>245</v>
      </c>
      <c r="K173" s="59"/>
      <c r="L173" s="59"/>
      <c r="M173" s="59"/>
      <c r="N173" s="59"/>
      <c r="O173" s="13">
        <v>100</v>
      </c>
      <c r="P173" s="9" t="s">
        <v>50</v>
      </c>
    </row>
    <row r="174" spans="1:16" ht="63.75" customHeight="1" hidden="1">
      <c r="A174" s="135"/>
      <c r="B174" s="118" t="s">
        <v>23</v>
      </c>
      <c r="C174" s="82" t="s">
        <v>198</v>
      </c>
      <c r="D174" s="82" t="s">
        <v>36</v>
      </c>
      <c r="E174" s="82" t="s">
        <v>40</v>
      </c>
      <c r="F174" s="82" t="s">
        <v>43</v>
      </c>
      <c r="G174" s="82" t="s">
        <v>25</v>
      </c>
      <c r="H174" s="82" t="s">
        <v>26</v>
      </c>
      <c r="I174" s="82" t="s">
        <v>196</v>
      </c>
      <c r="J174" s="88" t="s">
        <v>246</v>
      </c>
      <c r="K174" s="59"/>
      <c r="L174" s="59"/>
      <c r="M174" s="59"/>
      <c r="N174" s="59"/>
      <c r="O174" s="13">
        <v>97.70343920315729</v>
      </c>
      <c r="P174" s="14">
        <v>-794.3000000000029</v>
      </c>
    </row>
    <row r="175" spans="1:16" ht="51" customHeight="1" hidden="1">
      <c r="A175" s="135"/>
      <c r="B175" s="118" t="s">
        <v>195</v>
      </c>
      <c r="C175" s="82" t="s">
        <v>198</v>
      </c>
      <c r="D175" s="82" t="s">
        <v>36</v>
      </c>
      <c r="E175" s="82" t="s">
        <v>40</v>
      </c>
      <c r="F175" s="82" t="s">
        <v>43</v>
      </c>
      <c r="G175" s="82" t="s">
        <v>63</v>
      </c>
      <c r="H175" s="82" t="s">
        <v>26</v>
      </c>
      <c r="I175" s="82" t="s">
        <v>196</v>
      </c>
      <c r="J175" s="88" t="s">
        <v>247</v>
      </c>
      <c r="K175" s="59"/>
      <c r="L175" s="59"/>
      <c r="M175" s="59"/>
      <c r="N175" s="59"/>
      <c r="O175" s="13">
        <v>97.70343920315729</v>
      </c>
      <c r="P175" s="14">
        <v>-794.3000000000029</v>
      </c>
    </row>
    <row r="176" spans="1:16" ht="0.75" customHeight="1">
      <c r="A176" s="135">
        <v>47</v>
      </c>
      <c r="B176" s="118" t="s">
        <v>23</v>
      </c>
      <c r="C176" s="82" t="s">
        <v>198</v>
      </c>
      <c r="D176" s="82" t="s">
        <v>36</v>
      </c>
      <c r="E176" s="82" t="s">
        <v>40</v>
      </c>
      <c r="F176" s="82" t="s">
        <v>45</v>
      </c>
      <c r="G176" s="82" t="s">
        <v>25</v>
      </c>
      <c r="H176" s="82" t="s">
        <v>26</v>
      </c>
      <c r="I176" s="82" t="s">
        <v>196</v>
      </c>
      <c r="J176" s="88" t="s">
        <v>248</v>
      </c>
      <c r="K176" s="59"/>
      <c r="L176" s="59"/>
      <c r="M176" s="59"/>
      <c r="N176" s="59"/>
      <c r="O176" s="13">
        <v>84.69003854636316</v>
      </c>
      <c r="P176" s="14">
        <v>-34459.6</v>
      </c>
    </row>
    <row r="177" spans="1:16" ht="63.75" customHeight="1" hidden="1">
      <c r="A177" s="135"/>
      <c r="B177" s="118" t="s">
        <v>195</v>
      </c>
      <c r="C177" s="82" t="s">
        <v>198</v>
      </c>
      <c r="D177" s="82" t="s">
        <v>36</v>
      </c>
      <c r="E177" s="82" t="s">
        <v>40</v>
      </c>
      <c r="F177" s="82" t="s">
        <v>45</v>
      </c>
      <c r="G177" s="82" t="s">
        <v>63</v>
      </c>
      <c r="H177" s="82" t="s">
        <v>26</v>
      </c>
      <c r="I177" s="82" t="s">
        <v>196</v>
      </c>
      <c r="J177" s="88" t="s">
        <v>249</v>
      </c>
      <c r="K177" s="59"/>
      <c r="L177" s="59"/>
      <c r="M177" s="59"/>
      <c r="N177" s="59"/>
      <c r="O177" s="13">
        <v>84.69003854636316</v>
      </c>
      <c r="P177" s="14">
        <v>-34459.6</v>
      </c>
    </row>
    <row r="178" spans="1:16" ht="51" customHeight="1" hidden="1">
      <c r="A178" s="135"/>
      <c r="B178" s="118" t="s">
        <v>23</v>
      </c>
      <c r="C178" s="82" t="s">
        <v>198</v>
      </c>
      <c r="D178" s="82" t="s">
        <v>36</v>
      </c>
      <c r="E178" s="82" t="s">
        <v>40</v>
      </c>
      <c r="F178" s="82" t="s">
        <v>105</v>
      </c>
      <c r="G178" s="82" t="s">
        <v>25</v>
      </c>
      <c r="H178" s="82" t="s">
        <v>26</v>
      </c>
      <c r="I178" s="82" t="s">
        <v>196</v>
      </c>
      <c r="J178" s="88" t="s">
        <v>250</v>
      </c>
      <c r="K178" s="59"/>
      <c r="L178" s="59"/>
      <c r="M178" s="59"/>
      <c r="N178" s="59"/>
      <c r="O178" s="13">
        <v>97.89811994807316</v>
      </c>
      <c r="P178" s="14">
        <v>-31851.09999999986</v>
      </c>
    </row>
    <row r="179" spans="1:16" ht="51" customHeight="1" hidden="1">
      <c r="A179" s="135"/>
      <c r="B179" s="118" t="s">
        <v>195</v>
      </c>
      <c r="C179" s="82" t="s">
        <v>198</v>
      </c>
      <c r="D179" s="82" t="s">
        <v>36</v>
      </c>
      <c r="E179" s="82" t="s">
        <v>40</v>
      </c>
      <c r="F179" s="82" t="s">
        <v>105</v>
      </c>
      <c r="G179" s="82" t="s">
        <v>63</v>
      </c>
      <c r="H179" s="82" t="s">
        <v>26</v>
      </c>
      <c r="I179" s="82" t="s">
        <v>196</v>
      </c>
      <c r="J179" s="88" t="s">
        <v>251</v>
      </c>
      <c r="K179" s="59"/>
      <c r="L179" s="59"/>
      <c r="M179" s="59"/>
      <c r="N179" s="59"/>
      <c r="O179" s="13">
        <v>97.89811994807316</v>
      </c>
      <c r="P179" s="14">
        <v>-31851.09999999986</v>
      </c>
    </row>
    <row r="180" spans="1:16" ht="114.75" customHeight="1" hidden="1">
      <c r="A180" s="135"/>
      <c r="B180" s="118" t="s">
        <v>23</v>
      </c>
      <c r="C180" s="82" t="s">
        <v>198</v>
      </c>
      <c r="D180" s="82" t="s">
        <v>36</v>
      </c>
      <c r="E180" s="82" t="s">
        <v>40</v>
      </c>
      <c r="F180" s="82" t="s">
        <v>252</v>
      </c>
      <c r="G180" s="82" t="s">
        <v>25</v>
      </c>
      <c r="H180" s="82" t="s">
        <v>26</v>
      </c>
      <c r="I180" s="82" t="s">
        <v>196</v>
      </c>
      <c r="J180" s="88" t="s">
        <v>253</v>
      </c>
      <c r="K180" s="59"/>
      <c r="L180" s="59"/>
      <c r="M180" s="59"/>
      <c r="N180" s="59"/>
      <c r="O180" s="13">
        <v>97.94940593890793</v>
      </c>
      <c r="P180" s="14">
        <v>-1083.7</v>
      </c>
    </row>
    <row r="181" spans="1:16" ht="0.75" customHeight="1" hidden="1">
      <c r="A181" s="135"/>
      <c r="B181" s="118" t="s">
        <v>195</v>
      </c>
      <c r="C181" s="82" t="s">
        <v>198</v>
      </c>
      <c r="D181" s="82" t="s">
        <v>36</v>
      </c>
      <c r="E181" s="82" t="s">
        <v>40</v>
      </c>
      <c r="F181" s="82" t="s">
        <v>252</v>
      </c>
      <c r="G181" s="82" t="s">
        <v>63</v>
      </c>
      <c r="H181" s="82" t="s">
        <v>26</v>
      </c>
      <c r="I181" s="82" t="s">
        <v>196</v>
      </c>
      <c r="J181" s="88" t="s">
        <v>254</v>
      </c>
      <c r="K181" s="59"/>
      <c r="L181" s="59"/>
      <c r="M181" s="59"/>
      <c r="N181" s="59"/>
      <c r="O181" s="13">
        <v>97.94940593890793</v>
      </c>
      <c r="P181" s="14">
        <v>-1083.7</v>
      </c>
    </row>
    <row r="182" spans="1:16" ht="89.25" customHeight="1" hidden="1">
      <c r="A182" s="135"/>
      <c r="B182" s="118" t="s">
        <v>23</v>
      </c>
      <c r="C182" s="82" t="s">
        <v>198</v>
      </c>
      <c r="D182" s="82" t="s">
        <v>36</v>
      </c>
      <c r="E182" s="82" t="s">
        <v>40</v>
      </c>
      <c r="F182" s="82" t="s">
        <v>255</v>
      </c>
      <c r="G182" s="82" t="s">
        <v>25</v>
      </c>
      <c r="H182" s="82" t="s">
        <v>26</v>
      </c>
      <c r="I182" s="82" t="s">
        <v>196</v>
      </c>
      <c r="J182" s="88" t="s">
        <v>256</v>
      </c>
      <c r="K182" s="59"/>
      <c r="L182" s="59"/>
      <c r="M182" s="59"/>
      <c r="N182" s="59"/>
      <c r="O182" s="13">
        <v>82.78334343813457</v>
      </c>
      <c r="P182" s="14">
        <v>-5367</v>
      </c>
    </row>
    <row r="183" spans="1:16" ht="89.25" customHeight="1" hidden="1">
      <c r="A183" s="135"/>
      <c r="B183" s="118" t="s">
        <v>195</v>
      </c>
      <c r="C183" s="82" t="s">
        <v>198</v>
      </c>
      <c r="D183" s="82" t="s">
        <v>36</v>
      </c>
      <c r="E183" s="82" t="s">
        <v>40</v>
      </c>
      <c r="F183" s="82" t="s">
        <v>255</v>
      </c>
      <c r="G183" s="82" t="s">
        <v>63</v>
      </c>
      <c r="H183" s="82" t="s">
        <v>26</v>
      </c>
      <c r="I183" s="82" t="s">
        <v>196</v>
      </c>
      <c r="J183" s="88" t="s">
        <v>257</v>
      </c>
      <c r="K183" s="59"/>
      <c r="L183" s="59"/>
      <c r="M183" s="59"/>
      <c r="N183" s="59"/>
      <c r="O183" s="13">
        <v>82.78334343813457</v>
      </c>
      <c r="P183" s="14">
        <v>-5367</v>
      </c>
    </row>
    <row r="184" spans="1:16" ht="15.75" customHeight="1" hidden="1">
      <c r="A184" s="135"/>
      <c r="B184" s="109" t="s">
        <v>23</v>
      </c>
      <c r="C184" s="46" t="s">
        <v>198</v>
      </c>
      <c r="D184" s="46" t="s">
        <v>36</v>
      </c>
      <c r="E184" s="46" t="s">
        <v>40</v>
      </c>
      <c r="F184" s="46" t="s">
        <v>228</v>
      </c>
      <c r="G184" s="46" t="s">
        <v>25</v>
      </c>
      <c r="H184" s="46" t="s">
        <v>26</v>
      </c>
      <c r="I184" s="82" t="s">
        <v>196</v>
      </c>
      <c r="J184" s="88" t="s">
        <v>258</v>
      </c>
      <c r="K184" s="59"/>
      <c r="L184" s="59"/>
      <c r="M184" s="59"/>
      <c r="N184" s="59"/>
      <c r="O184" s="13">
        <v>96.96890201826072</v>
      </c>
      <c r="P184" s="14">
        <v>-531.5</v>
      </c>
    </row>
    <row r="185" spans="1:16" ht="25.5" customHeight="1" hidden="1">
      <c r="A185" s="135"/>
      <c r="B185" s="109" t="s">
        <v>195</v>
      </c>
      <c r="C185" s="46" t="s">
        <v>198</v>
      </c>
      <c r="D185" s="46" t="s">
        <v>36</v>
      </c>
      <c r="E185" s="46" t="s">
        <v>40</v>
      </c>
      <c r="F185" s="46" t="s">
        <v>228</v>
      </c>
      <c r="G185" s="46" t="s">
        <v>63</v>
      </c>
      <c r="H185" s="46" t="s">
        <v>26</v>
      </c>
      <c r="I185" s="82" t="s">
        <v>196</v>
      </c>
      <c r="J185" s="88" t="s">
        <v>259</v>
      </c>
      <c r="K185" s="59"/>
      <c r="L185" s="59"/>
      <c r="M185" s="59"/>
      <c r="N185" s="59"/>
      <c r="O185" s="13">
        <v>96.96890201826072</v>
      </c>
      <c r="P185" s="14">
        <v>-531.5</v>
      </c>
    </row>
    <row r="186" spans="1:16" ht="15">
      <c r="A186" s="135">
        <v>47</v>
      </c>
      <c r="B186" s="118" t="s">
        <v>75</v>
      </c>
      <c r="C186" s="82" t="s">
        <v>198</v>
      </c>
      <c r="D186" s="82" t="s">
        <v>36</v>
      </c>
      <c r="E186" s="82" t="s">
        <v>63</v>
      </c>
      <c r="F186" s="82" t="s">
        <v>23</v>
      </c>
      <c r="G186" s="82" t="s">
        <v>25</v>
      </c>
      <c r="H186" s="82" t="s">
        <v>26</v>
      </c>
      <c r="I186" s="82" t="s">
        <v>196</v>
      </c>
      <c r="J186" s="88" t="s">
        <v>260</v>
      </c>
      <c r="K186" s="84">
        <f>K191</f>
        <v>638</v>
      </c>
      <c r="L186" s="84">
        <v>0</v>
      </c>
      <c r="M186" s="84">
        <f>M191</f>
        <v>2.4</v>
      </c>
      <c r="N186" s="84">
        <f>N191</f>
        <v>2.4</v>
      </c>
      <c r="O186" s="13">
        <v>100</v>
      </c>
      <c r="P186" s="9" t="s">
        <v>50</v>
      </c>
    </row>
    <row r="187" spans="1:16" ht="127.5" customHeight="1" hidden="1">
      <c r="A187" s="135"/>
      <c r="B187" s="118" t="s">
        <v>23</v>
      </c>
      <c r="C187" s="82" t="s">
        <v>198</v>
      </c>
      <c r="D187" s="82" t="s">
        <v>36</v>
      </c>
      <c r="E187" s="82" t="s">
        <v>63</v>
      </c>
      <c r="F187" s="82" t="s">
        <v>261</v>
      </c>
      <c r="G187" s="82" t="s">
        <v>25</v>
      </c>
      <c r="H187" s="82" t="s">
        <v>26</v>
      </c>
      <c r="I187" s="82" t="s">
        <v>196</v>
      </c>
      <c r="J187" s="89" t="s">
        <v>262</v>
      </c>
      <c r="K187" s="84"/>
      <c r="L187" s="59"/>
      <c r="M187" s="59"/>
      <c r="N187" s="59"/>
      <c r="O187" s="13">
        <v>100</v>
      </c>
      <c r="P187" s="9" t="s">
        <v>50</v>
      </c>
    </row>
    <row r="188" spans="1:16" ht="127.5" customHeight="1" hidden="1">
      <c r="A188" s="135"/>
      <c r="B188" s="118" t="s">
        <v>195</v>
      </c>
      <c r="C188" s="82" t="s">
        <v>198</v>
      </c>
      <c r="D188" s="82" t="s">
        <v>36</v>
      </c>
      <c r="E188" s="82" t="s">
        <v>63</v>
      </c>
      <c r="F188" s="82" t="s">
        <v>261</v>
      </c>
      <c r="G188" s="82" t="s">
        <v>63</v>
      </c>
      <c r="H188" s="82" t="s">
        <v>26</v>
      </c>
      <c r="I188" s="82" t="s">
        <v>196</v>
      </c>
      <c r="J188" s="89" t="s">
        <v>263</v>
      </c>
      <c r="K188" s="84"/>
      <c r="L188" s="59"/>
      <c r="M188" s="59"/>
      <c r="N188" s="59"/>
      <c r="O188" s="13">
        <v>100</v>
      </c>
      <c r="P188" s="9" t="s">
        <v>50</v>
      </c>
    </row>
    <row r="189" spans="1:16" ht="0.75" customHeight="1">
      <c r="A189" s="135"/>
      <c r="B189" s="109" t="s">
        <v>23</v>
      </c>
      <c r="C189" s="46" t="s">
        <v>198</v>
      </c>
      <c r="D189" s="46" t="s">
        <v>36</v>
      </c>
      <c r="E189" s="46" t="s">
        <v>63</v>
      </c>
      <c r="F189" s="46" t="s">
        <v>264</v>
      </c>
      <c r="G189" s="46" t="s">
        <v>25</v>
      </c>
      <c r="H189" s="46" t="s">
        <v>26</v>
      </c>
      <c r="I189" s="82" t="s">
        <v>196</v>
      </c>
      <c r="J189" s="89" t="s">
        <v>265</v>
      </c>
      <c r="K189" s="84"/>
      <c r="L189" s="59"/>
      <c r="M189" s="59"/>
      <c r="N189" s="59"/>
      <c r="O189" s="13">
        <v>100</v>
      </c>
      <c r="P189" s="9" t="s">
        <v>50</v>
      </c>
    </row>
    <row r="190" spans="1:16" ht="63.75" customHeight="1" hidden="1">
      <c r="A190" s="135"/>
      <c r="B190" s="109" t="s">
        <v>195</v>
      </c>
      <c r="C190" s="46" t="s">
        <v>198</v>
      </c>
      <c r="D190" s="46" t="s">
        <v>36</v>
      </c>
      <c r="E190" s="46" t="s">
        <v>63</v>
      </c>
      <c r="F190" s="46" t="s">
        <v>264</v>
      </c>
      <c r="G190" s="46" t="s">
        <v>63</v>
      </c>
      <c r="H190" s="46" t="s">
        <v>26</v>
      </c>
      <c r="I190" s="82" t="s">
        <v>196</v>
      </c>
      <c r="J190" s="89" t="s">
        <v>266</v>
      </c>
      <c r="K190" s="84"/>
      <c r="L190" s="59"/>
      <c r="M190" s="59"/>
      <c r="N190" s="59"/>
      <c r="O190" s="13">
        <v>100</v>
      </c>
      <c r="P190" s="9" t="s">
        <v>50</v>
      </c>
    </row>
    <row r="191" spans="1:16" ht="26.25">
      <c r="A191" s="135">
        <v>48</v>
      </c>
      <c r="B191" s="109" t="s">
        <v>75</v>
      </c>
      <c r="C191" s="46" t="s">
        <v>198</v>
      </c>
      <c r="D191" s="46" t="s">
        <v>36</v>
      </c>
      <c r="E191" s="46" t="s">
        <v>63</v>
      </c>
      <c r="F191" s="46" t="s">
        <v>228</v>
      </c>
      <c r="G191" s="46" t="s">
        <v>25</v>
      </c>
      <c r="H191" s="46" t="s">
        <v>26</v>
      </c>
      <c r="I191" s="82" t="s">
        <v>196</v>
      </c>
      <c r="J191" s="89" t="s">
        <v>267</v>
      </c>
      <c r="K191" s="84">
        <f>K192</f>
        <v>638</v>
      </c>
      <c r="L191" s="84">
        <v>0</v>
      </c>
      <c r="M191" s="84">
        <f>M192</f>
        <v>2.4</v>
      </c>
      <c r="N191" s="84">
        <f>N192</f>
        <v>2.4</v>
      </c>
      <c r="O191" s="13" t="s">
        <v>50</v>
      </c>
      <c r="P191" s="9" t="s">
        <v>50</v>
      </c>
    </row>
    <row r="192" spans="1:16" ht="66">
      <c r="A192" s="135">
        <v>49</v>
      </c>
      <c r="B192" s="116" t="s">
        <v>75</v>
      </c>
      <c r="C192" s="75" t="s">
        <v>198</v>
      </c>
      <c r="D192" s="75" t="s">
        <v>36</v>
      </c>
      <c r="E192" s="75" t="s">
        <v>63</v>
      </c>
      <c r="F192" s="75" t="s">
        <v>228</v>
      </c>
      <c r="G192" s="75" t="s">
        <v>17</v>
      </c>
      <c r="H192" s="75" t="s">
        <v>26</v>
      </c>
      <c r="I192" s="90" t="s">
        <v>196</v>
      </c>
      <c r="J192" s="91" t="s">
        <v>268</v>
      </c>
      <c r="K192" s="92">
        <v>638</v>
      </c>
      <c r="L192" s="77"/>
      <c r="M192" s="77">
        <v>2.4</v>
      </c>
      <c r="N192" s="77">
        <v>2.4</v>
      </c>
      <c r="O192" s="21" t="s">
        <v>50</v>
      </c>
      <c r="P192" s="9" t="s">
        <v>50</v>
      </c>
    </row>
    <row r="193" spans="1:16" ht="1.5" customHeight="1" hidden="1" thickBot="1">
      <c r="A193" s="135"/>
      <c r="B193" s="107" t="s">
        <v>23</v>
      </c>
      <c r="C193" s="42" t="s">
        <v>269</v>
      </c>
      <c r="D193" s="42" t="s">
        <v>25</v>
      </c>
      <c r="E193" s="42" t="s">
        <v>25</v>
      </c>
      <c r="F193" s="42" t="s">
        <v>23</v>
      </c>
      <c r="G193" s="42" t="s">
        <v>25</v>
      </c>
      <c r="H193" s="42" t="s">
        <v>26</v>
      </c>
      <c r="I193" s="42" t="s">
        <v>23</v>
      </c>
      <c r="J193" s="93" t="s">
        <v>270</v>
      </c>
      <c r="K193" s="78"/>
      <c r="L193" s="78"/>
      <c r="M193" s="78"/>
      <c r="N193" s="78"/>
      <c r="O193" s="23">
        <v>104.29499989997271</v>
      </c>
      <c r="P193" s="24">
        <v>32633.09999999986</v>
      </c>
    </row>
    <row r="194" spans="1:16" ht="25.5" customHeight="1" hidden="1">
      <c r="A194" s="135"/>
      <c r="B194" s="117" t="s">
        <v>23</v>
      </c>
      <c r="C194" s="79" t="s">
        <v>269</v>
      </c>
      <c r="D194" s="79" t="s">
        <v>36</v>
      </c>
      <c r="E194" s="79" t="s">
        <v>25</v>
      </c>
      <c r="F194" s="79" t="s">
        <v>23</v>
      </c>
      <c r="G194" s="79" t="s">
        <v>25</v>
      </c>
      <c r="H194" s="79" t="s">
        <v>26</v>
      </c>
      <c r="I194" s="79" t="s">
        <v>23</v>
      </c>
      <c r="J194" s="94" t="s">
        <v>271</v>
      </c>
      <c r="K194" s="95"/>
      <c r="L194" s="81"/>
      <c r="M194" s="81"/>
      <c r="N194" s="81"/>
      <c r="O194" s="25">
        <v>105.37905552230478</v>
      </c>
      <c r="P194" s="26">
        <v>32633.09999999986</v>
      </c>
    </row>
    <row r="195" spans="1:16" ht="15.75" customHeight="1" hidden="1">
      <c r="A195" s="135"/>
      <c r="B195" s="118" t="s">
        <v>23</v>
      </c>
      <c r="C195" s="82" t="s">
        <v>269</v>
      </c>
      <c r="D195" s="82" t="s">
        <v>36</v>
      </c>
      <c r="E195" s="82" t="s">
        <v>28</v>
      </c>
      <c r="F195" s="82" t="s">
        <v>23</v>
      </c>
      <c r="G195" s="82" t="s">
        <v>25</v>
      </c>
      <c r="H195" s="82" t="s">
        <v>26</v>
      </c>
      <c r="I195" s="82" t="s">
        <v>123</v>
      </c>
      <c r="J195" s="88" t="s">
        <v>272</v>
      </c>
      <c r="K195" s="84"/>
      <c r="L195" s="59"/>
      <c r="M195" s="59"/>
      <c r="N195" s="59"/>
      <c r="O195" s="13">
        <v>105.37905552230478</v>
      </c>
      <c r="P195" s="14">
        <v>32633.09999999986</v>
      </c>
    </row>
    <row r="196" spans="1:16" ht="51" customHeight="1" hidden="1">
      <c r="A196" s="135"/>
      <c r="B196" s="118" t="s">
        <v>23</v>
      </c>
      <c r="C196" s="82" t="s">
        <v>269</v>
      </c>
      <c r="D196" s="82" t="s">
        <v>36</v>
      </c>
      <c r="E196" s="82" t="s">
        <v>28</v>
      </c>
      <c r="F196" s="82" t="s">
        <v>107</v>
      </c>
      <c r="G196" s="82" t="s">
        <v>63</v>
      </c>
      <c r="H196" s="82" t="s">
        <v>26</v>
      </c>
      <c r="I196" s="82" t="s">
        <v>123</v>
      </c>
      <c r="J196" s="88" t="s">
        <v>273</v>
      </c>
      <c r="K196" s="84"/>
      <c r="L196" s="59"/>
      <c r="M196" s="59"/>
      <c r="N196" s="59"/>
      <c r="O196" s="13">
        <v>105.37905552230478</v>
      </c>
      <c r="P196" s="14">
        <v>32633.09999999986</v>
      </c>
    </row>
    <row r="197" spans="1:16" ht="51" customHeight="1" hidden="1">
      <c r="A197" s="135"/>
      <c r="B197" s="118" t="s">
        <v>274</v>
      </c>
      <c r="C197" s="82" t="s">
        <v>269</v>
      </c>
      <c r="D197" s="82" t="s">
        <v>36</v>
      </c>
      <c r="E197" s="82" t="s">
        <v>28</v>
      </c>
      <c r="F197" s="82" t="s">
        <v>107</v>
      </c>
      <c r="G197" s="82" t="s">
        <v>63</v>
      </c>
      <c r="H197" s="82" t="s">
        <v>26</v>
      </c>
      <c r="I197" s="82" t="s">
        <v>123</v>
      </c>
      <c r="J197" s="88" t="s">
        <v>273</v>
      </c>
      <c r="K197" s="59"/>
      <c r="L197" s="59"/>
      <c r="M197" s="59"/>
      <c r="N197" s="59"/>
      <c r="O197" s="13">
        <v>126.13322822230981</v>
      </c>
      <c r="P197" s="14">
        <v>331.5</v>
      </c>
    </row>
    <row r="198" spans="1:16" ht="51" customHeight="1" hidden="1">
      <c r="A198" s="135"/>
      <c r="B198" s="118" t="s">
        <v>141</v>
      </c>
      <c r="C198" s="82" t="s">
        <v>269</v>
      </c>
      <c r="D198" s="82" t="s">
        <v>36</v>
      </c>
      <c r="E198" s="82" t="s">
        <v>28</v>
      </c>
      <c r="F198" s="82" t="s">
        <v>107</v>
      </c>
      <c r="G198" s="82" t="s">
        <v>63</v>
      </c>
      <c r="H198" s="82" t="s">
        <v>26</v>
      </c>
      <c r="I198" s="82" t="s">
        <v>123</v>
      </c>
      <c r="J198" s="88" t="s">
        <v>273</v>
      </c>
      <c r="K198" s="59"/>
      <c r="L198" s="59"/>
      <c r="M198" s="59"/>
      <c r="N198" s="59"/>
      <c r="O198" s="13">
        <v>107.24236255410113</v>
      </c>
      <c r="P198" s="14">
        <v>20598.8</v>
      </c>
    </row>
    <row r="199" spans="1:16" ht="51" customHeight="1" hidden="1">
      <c r="A199" s="135"/>
      <c r="B199" s="118" t="s">
        <v>129</v>
      </c>
      <c r="C199" s="82" t="s">
        <v>269</v>
      </c>
      <c r="D199" s="82" t="s">
        <v>36</v>
      </c>
      <c r="E199" s="82" t="s">
        <v>28</v>
      </c>
      <c r="F199" s="82" t="s">
        <v>107</v>
      </c>
      <c r="G199" s="82" t="s">
        <v>63</v>
      </c>
      <c r="H199" s="82" t="s">
        <v>26</v>
      </c>
      <c r="I199" s="82" t="s">
        <v>123</v>
      </c>
      <c r="J199" s="88" t="s">
        <v>273</v>
      </c>
      <c r="K199" s="59"/>
      <c r="L199" s="59"/>
      <c r="M199" s="59"/>
      <c r="N199" s="59"/>
      <c r="O199" s="13">
        <v>103.65370496028899</v>
      </c>
      <c r="P199" s="14">
        <v>5777.600000000006</v>
      </c>
    </row>
    <row r="200" spans="1:16" ht="51" customHeight="1" hidden="1">
      <c r="A200" s="135"/>
      <c r="B200" s="118" t="s">
        <v>275</v>
      </c>
      <c r="C200" s="82" t="s">
        <v>269</v>
      </c>
      <c r="D200" s="82" t="s">
        <v>36</v>
      </c>
      <c r="E200" s="82" t="s">
        <v>28</v>
      </c>
      <c r="F200" s="82" t="s">
        <v>107</v>
      </c>
      <c r="G200" s="82" t="s">
        <v>63</v>
      </c>
      <c r="H200" s="82" t="s">
        <v>26</v>
      </c>
      <c r="I200" s="82" t="s">
        <v>123</v>
      </c>
      <c r="J200" s="88" t="s">
        <v>273</v>
      </c>
      <c r="K200" s="59"/>
      <c r="L200" s="59"/>
      <c r="M200" s="59"/>
      <c r="N200" s="59"/>
      <c r="O200" s="13">
        <v>103.51817014872522</v>
      </c>
      <c r="P200" s="14">
        <v>3179.3</v>
      </c>
    </row>
    <row r="201" spans="1:16" ht="51" customHeight="1" hidden="1">
      <c r="A201" s="135"/>
      <c r="B201" s="118" t="s">
        <v>144</v>
      </c>
      <c r="C201" s="82" t="s">
        <v>269</v>
      </c>
      <c r="D201" s="82" t="s">
        <v>36</v>
      </c>
      <c r="E201" s="82" t="s">
        <v>28</v>
      </c>
      <c r="F201" s="82" t="s">
        <v>107</v>
      </c>
      <c r="G201" s="82" t="s">
        <v>63</v>
      </c>
      <c r="H201" s="82" t="s">
        <v>26</v>
      </c>
      <c r="I201" s="82" t="s">
        <v>123</v>
      </c>
      <c r="J201" s="88" t="s">
        <v>273</v>
      </c>
      <c r="K201" s="59"/>
      <c r="L201" s="59"/>
      <c r="M201" s="59"/>
      <c r="N201" s="59"/>
      <c r="O201" s="13">
        <v>99.17206623470123</v>
      </c>
      <c r="P201" s="14">
        <v>-82.79999999999927</v>
      </c>
    </row>
    <row r="202" spans="1:16" ht="51" customHeight="1" hidden="1">
      <c r="A202" s="135"/>
      <c r="B202" s="118" t="s">
        <v>276</v>
      </c>
      <c r="C202" s="82" t="s">
        <v>269</v>
      </c>
      <c r="D202" s="82" t="s">
        <v>36</v>
      </c>
      <c r="E202" s="82" t="s">
        <v>28</v>
      </c>
      <c r="F202" s="82" t="s">
        <v>107</v>
      </c>
      <c r="G202" s="82" t="s">
        <v>63</v>
      </c>
      <c r="H202" s="82" t="s">
        <v>26</v>
      </c>
      <c r="I202" s="82" t="s">
        <v>123</v>
      </c>
      <c r="J202" s="88" t="s">
        <v>273</v>
      </c>
      <c r="K202" s="59"/>
      <c r="L202" s="59"/>
      <c r="M202" s="59"/>
      <c r="N202" s="59"/>
      <c r="O202" s="13">
        <v>101.43141361256545</v>
      </c>
      <c r="P202" s="14">
        <v>273.40000000000146</v>
      </c>
    </row>
    <row r="203" spans="1:16" ht="51" customHeight="1" hidden="1">
      <c r="A203" s="135"/>
      <c r="B203" s="118" t="s">
        <v>277</v>
      </c>
      <c r="C203" s="82" t="s">
        <v>269</v>
      </c>
      <c r="D203" s="82" t="s">
        <v>36</v>
      </c>
      <c r="E203" s="82" t="s">
        <v>28</v>
      </c>
      <c r="F203" s="82" t="s">
        <v>107</v>
      </c>
      <c r="G203" s="82" t="s">
        <v>63</v>
      </c>
      <c r="H203" s="82" t="s">
        <v>26</v>
      </c>
      <c r="I203" s="82" t="s">
        <v>123</v>
      </c>
      <c r="J203" s="88" t="s">
        <v>273</v>
      </c>
      <c r="K203" s="59"/>
      <c r="L203" s="59"/>
      <c r="M203" s="59"/>
      <c r="N203" s="59"/>
      <c r="O203" s="13">
        <v>103.196</v>
      </c>
      <c r="P203" s="14">
        <v>319.6</v>
      </c>
    </row>
    <row r="204" spans="1:16" ht="51" customHeight="1" hidden="1">
      <c r="A204" s="135"/>
      <c r="B204" s="118" t="s">
        <v>278</v>
      </c>
      <c r="C204" s="82" t="s">
        <v>269</v>
      </c>
      <c r="D204" s="82" t="s">
        <v>36</v>
      </c>
      <c r="E204" s="82" t="s">
        <v>28</v>
      </c>
      <c r="F204" s="82" t="s">
        <v>107</v>
      </c>
      <c r="G204" s="82" t="s">
        <v>63</v>
      </c>
      <c r="H204" s="82" t="s">
        <v>26</v>
      </c>
      <c r="I204" s="82" t="s">
        <v>123</v>
      </c>
      <c r="J204" s="88" t="s">
        <v>273</v>
      </c>
      <c r="K204" s="59"/>
      <c r="L204" s="59"/>
      <c r="M204" s="59"/>
      <c r="N204" s="59"/>
      <c r="O204" s="13">
        <v>95.66265060240964</v>
      </c>
      <c r="P204" s="14">
        <v>-36</v>
      </c>
    </row>
    <row r="205" spans="1:16" ht="51" customHeight="1" hidden="1">
      <c r="A205" s="135"/>
      <c r="B205" s="118" t="s">
        <v>279</v>
      </c>
      <c r="C205" s="82" t="s">
        <v>269</v>
      </c>
      <c r="D205" s="82" t="s">
        <v>36</v>
      </c>
      <c r="E205" s="82" t="s">
        <v>28</v>
      </c>
      <c r="F205" s="82" t="s">
        <v>107</v>
      </c>
      <c r="G205" s="82" t="s">
        <v>63</v>
      </c>
      <c r="H205" s="82" t="s">
        <v>26</v>
      </c>
      <c r="I205" s="82" t="s">
        <v>123</v>
      </c>
      <c r="J205" s="88" t="s">
        <v>273</v>
      </c>
      <c r="K205" s="59"/>
      <c r="L205" s="59"/>
      <c r="M205" s="59"/>
      <c r="N205" s="59"/>
      <c r="O205" s="13">
        <v>106.97878745987128</v>
      </c>
      <c r="P205" s="14">
        <v>2271.7</v>
      </c>
    </row>
    <row r="206" spans="1:16" ht="51" customHeight="1" hidden="1">
      <c r="A206" s="135"/>
      <c r="B206" s="118" t="s">
        <v>23</v>
      </c>
      <c r="C206" s="82" t="s">
        <v>269</v>
      </c>
      <c r="D206" s="82" t="s">
        <v>40</v>
      </c>
      <c r="E206" s="82" t="s">
        <v>25</v>
      </c>
      <c r="F206" s="82" t="s">
        <v>23</v>
      </c>
      <c r="G206" s="82" t="s">
        <v>25</v>
      </c>
      <c r="H206" s="82" t="s">
        <v>26</v>
      </c>
      <c r="I206" s="82" t="s">
        <v>187</v>
      </c>
      <c r="J206" s="88" t="s">
        <v>280</v>
      </c>
      <c r="K206" s="84"/>
      <c r="L206" s="84"/>
      <c r="M206" s="84"/>
      <c r="N206" s="84"/>
      <c r="O206" s="27">
        <v>100</v>
      </c>
      <c r="P206" s="9" t="s">
        <v>50</v>
      </c>
    </row>
    <row r="207" spans="1:16" ht="38.25" customHeight="1" hidden="1">
      <c r="A207" s="135"/>
      <c r="B207" s="118" t="s">
        <v>23</v>
      </c>
      <c r="C207" s="82" t="s">
        <v>269</v>
      </c>
      <c r="D207" s="82" t="s">
        <v>40</v>
      </c>
      <c r="E207" s="82" t="s">
        <v>28</v>
      </c>
      <c r="F207" s="82" t="s">
        <v>23</v>
      </c>
      <c r="G207" s="82" t="s">
        <v>25</v>
      </c>
      <c r="H207" s="82" t="s">
        <v>26</v>
      </c>
      <c r="I207" s="82" t="s">
        <v>187</v>
      </c>
      <c r="J207" s="88" t="s">
        <v>281</v>
      </c>
      <c r="K207" s="84"/>
      <c r="L207" s="84"/>
      <c r="M207" s="84"/>
      <c r="N207" s="84"/>
      <c r="O207" s="27">
        <v>100</v>
      </c>
      <c r="P207" s="9" t="s">
        <v>50</v>
      </c>
    </row>
    <row r="208" spans="1:16" ht="89.25" customHeight="1" hidden="1">
      <c r="A208" s="135"/>
      <c r="B208" s="118" t="s">
        <v>141</v>
      </c>
      <c r="C208" s="82" t="s">
        <v>269</v>
      </c>
      <c r="D208" s="82" t="s">
        <v>40</v>
      </c>
      <c r="E208" s="82" t="s">
        <v>28</v>
      </c>
      <c r="F208" s="82" t="s">
        <v>107</v>
      </c>
      <c r="G208" s="82" t="s">
        <v>63</v>
      </c>
      <c r="H208" s="82" t="s">
        <v>26</v>
      </c>
      <c r="I208" s="82" t="s">
        <v>187</v>
      </c>
      <c r="J208" s="88" t="s">
        <v>282</v>
      </c>
      <c r="K208" s="84"/>
      <c r="L208" s="59"/>
      <c r="M208" s="59"/>
      <c r="N208" s="59"/>
      <c r="O208" s="13">
        <v>100</v>
      </c>
      <c r="P208" s="9" t="s">
        <v>50</v>
      </c>
    </row>
    <row r="209" spans="1:16" ht="25.5" customHeight="1" hidden="1">
      <c r="A209" s="135"/>
      <c r="B209" s="118" t="s">
        <v>23</v>
      </c>
      <c r="C209" s="82" t="s">
        <v>269</v>
      </c>
      <c r="D209" s="82" t="s">
        <v>40</v>
      </c>
      <c r="E209" s="82" t="s">
        <v>40</v>
      </c>
      <c r="F209" s="82" t="s">
        <v>23</v>
      </c>
      <c r="G209" s="82" t="s">
        <v>25</v>
      </c>
      <c r="H209" s="82" t="s">
        <v>26</v>
      </c>
      <c r="I209" s="82" t="s">
        <v>187</v>
      </c>
      <c r="J209" s="88" t="s">
        <v>283</v>
      </c>
      <c r="K209" s="84"/>
      <c r="L209" s="59"/>
      <c r="M209" s="59"/>
      <c r="N209" s="59"/>
      <c r="O209" s="13">
        <v>100</v>
      </c>
      <c r="P209" s="9" t="s">
        <v>50</v>
      </c>
    </row>
    <row r="210" spans="1:16" ht="63.75" customHeight="1" hidden="1">
      <c r="A210" s="135"/>
      <c r="B210" s="118" t="s">
        <v>23</v>
      </c>
      <c r="C210" s="82" t="s">
        <v>269</v>
      </c>
      <c r="D210" s="82" t="s">
        <v>40</v>
      </c>
      <c r="E210" s="82" t="s">
        <v>40</v>
      </c>
      <c r="F210" s="82" t="s">
        <v>107</v>
      </c>
      <c r="G210" s="82" t="s">
        <v>63</v>
      </c>
      <c r="H210" s="82" t="s">
        <v>26</v>
      </c>
      <c r="I210" s="82" t="s">
        <v>187</v>
      </c>
      <c r="J210" s="88" t="s">
        <v>284</v>
      </c>
      <c r="K210" s="84"/>
      <c r="L210" s="84"/>
      <c r="M210" s="84"/>
      <c r="N210" s="84"/>
      <c r="O210" s="27">
        <v>100</v>
      </c>
      <c r="P210" s="9" t="s">
        <v>50</v>
      </c>
    </row>
    <row r="211" spans="1:16" ht="63.75" customHeight="1" hidden="1">
      <c r="A211" s="135"/>
      <c r="B211" s="118" t="s">
        <v>141</v>
      </c>
      <c r="C211" s="82" t="s">
        <v>269</v>
      </c>
      <c r="D211" s="82" t="s">
        <v>40</v>
      </c>
      <c r="E211" s="82" t="s">
        <v>40</v>
      </c>
      <c r="F211" s="82" t="s">
        <v>107</v>
      </c>
      <c r="G211" s="82" t="s">
        <v>63</v>
      </c>
      <c r="H211" s="82" t="s">
        <v>26</v>
      </c>
      <c r="I211" s="82" t="s">
        <v>187</v>
      </c>
      <c r="J211" s="88" t="s">
        <v>284</v>
      </c>
      <c r="K211" s="59"/>
      <c r="L211" s="59"/>
      <c r="M211" s="59"/>
      <c r="N211" s="59"/>
      <c r="O211" s="13">
        <v>100</v>
      </c>
      <c r="P211" s="9" t="s">
        <v>50</v>
      </c>
    </row>
    <row r="212" spans="1:16" ht="1.5" customHeight="1" hidden="1">
      <c r="A212" s="135"/>
      <c r="B212" s="118" t="s">
        <v>129</v>
      </c>
      <c r="C212" s="82" t="s">
        <v>269</v>
      </c>
      <c r="D212" s="82" t="s">
        <v>40</v>
      </c>
      <c r="E212" s="82" t="s">
        <v>40</v>
      </c>
      <c r="F212" s="82" t="s">
        <v>107</v>
      </c>
      <c r="G212" s="82" t="s">
        <v>63</v>
      </c>
      <c r="H212" s="82" t="s">
        <v>26</v>
      </c>
      <c r="I212" s="82" t="s">
        <v>187</v>
      </c>
      <c r="J212" s="88" t="s">
        <v>284</v>
      </c>
      <c r="K212" s="59"/>
      <c r="L212" s="59"/>
      <c r="M212" s="59"/>
      <c r="N212" s="59"/>
      <c r="O212" s="13">
        <v>100</v>
      </c>
      <c r="P212" s="9" t="s">
        <v>50</v>
      </c>
    </row>
    <row r="213" spans="1:16" ht="63.75" customHeight="1" hidden="1">
      <c r="A213" s="135"/>
      <c r="B213" s="118" t="s">
        <v>275</v>
      </c>
      <c r="C213" s="82" t="s">
        <v>269</v>
      </c>
      <c r="D213" s="82" t="s">
        <v>40</v>
      </c>
      <c r="E213" s="82" t="s">
        <v>40</v>
      </c>
      <c r="F213" s="82" t="s">
        <v>107</v>
      </c>
      <c r="G213" s="82" t="s">
        <v>63</v>
      </c>
      <c r="H213" s="82" t="s">
        <v>26</v>
      </c>
      <c r="I213" s="82" t="s">
        <v>187</v>
      </c>
      <c r="J213" s="88" t="s">
        <v>284</v>
      </c>
      <c r="K213" s="59"/>
      <c r="L213" s="59"/>
      <c r="M213" s="59"/>
      <c r="N213" s="59"/>
      <c r="O213" s="13">
        <v>100</v>
      </c>
      <c r="P213" s="9" t="s">
        <v>50</v>
      </c>
    </row>
    <row r="214" spans="1:16" ht="63.75" customHeight="1" hidden="1">
      <c r="A214" s="135"/>
      <c r="B214" s="118" t="s">
        <v>285</v>
      </c>
      <c r="C214" s="82" t="s">
        <v>269</v>
      </c>
      <c r="D214" s="82" t="s">
        <v>40</v>
      </c>
      <c r="E214" s="82" t="s">
        <v>40</v>
      </c>
      <c r="F214" s="82" t="s">
        <v>107</v>
      </c>
      <c r="G214" s="82" t="s">
        <v>63</v>
      </c>
      <c r="H214" s="82" t="s">
        <v>26</v>
      </c>
      <c r="I214" s="82" t="s">
        <v>187</v>
      </c>
      <c r="J214" s="88" t="s">
        <v>284</v>
      </c>
      <c r="K214" s="59"/>
      <c r="L214" s="59"/>
      <c r="M214" s="59"/>
      <c r="N214" s="59"/>
      <c r="O214" s="13">
        <v>100</v>
      </c>
      <c r="P214" s="9" t="s">
        <v>50</v>
      </c>
    </row>
    <row r="215" spans="1:16" ht="63.75" customHeight="1" hidden="1">
      <c r="A215" s="135"/>
      <c r="B215" s="118" t="s">
        <v>286</v>
      </c>
      <c r="C215" s="82" t="s">
        <v>269</v>
      </c>
      <c r="D215" s="82" t="s">
        <v>40</v>
      </c>
      <c r="E215" s="82" t="s">
        <v>40</v>
      </c>
      <c r="F215" s="82" t="s">
        <v>107</v>
      </c>
      <c r="G215" s="82" t="s">
        <v>63</v>
      </c>
      <c r="H215" s="82" t="s">
        <v>26</v>
      </c>
      <c r="I215" s="82" t="s">
        <v>187</v>
      </c>
      <c r="J215" s="88" t="s">
        <v>284</v>
      </c>
      <c r="K215" s="59"/>
      <c r="L215" s="59"/>
      <c r="M215" s="59"/>
      <c r="N215" s="59"/>
      <c r="O215" s="13">
        <v>100</v>
      </c>
      <c r="P215" s="9" t="s">
        <v>50</v>
      </c>
    </row>
    <row r="216" spans="1:16" ht="63.75" customHeight="1" hidden="1">
      <c r="A216" s="135"/>
      <c r="B216" s="118" t="s">
        <v>277</v>
      </c>
      <c r="C216" s="82" t="s">
        <v>269</v>
      </c>
      <c r="D216" s="82" t="s">
        <v>40</v>
      </c>
      <c r="E216" s="82" t="s">
        <v>40</v>
      </c>
      <c r="F216" s="82" t="s">
        <v>107</v>
      </c>
      <c r="G216" s="82" t="s">
        <v>63</v>
      </c>
      <c r="H216" s="82" t="s">
        <v>26</v>
      </c>
      <c r="I216" s="82" t="s">
        <v>187</v>
      </c>
      <c r="J216" s="88" t="s">
        <v>284</v>
      </c>
      <c r="K216" s="59"/>
      <c r="L216" s="59"/>
      <c r="M216" s="59"/>
      <c r="N216" s="59"/>
      <c r="O216" s="13">
        <v>100</v>
      </c>
      <c r="P216" s="9" t="s">
        <v>50</v>
      </c>
    </row>
    <row r="217" spans="1:16" ht="63.75" customHeight="1" hidden="1">
      <c r="A217" s="135"/>
      <c r="B217" s="118" t="s">
        <v>278</v>
      </c>
      <c r="C217" s="82" t="s">
        <v>269</v>
      </c>
      <c r="D217" s="82" t="s">
        <v>40</v>
      </c>
      <c r="E217" s="82" t="s">
        <v>40</v>
      </c>
      <c r="F217" s="82" t="s">
        <v>107</v>
      </c>
      <c r="G217" s="82" t="s">
        <v>63</v>
      </c>
      <c r="H217" s="82" t="s">
        <v>26</v>
      </c>
      <c r="I217" s="82" t="s">
        <v>187</v>
      </c>
      <c r="J217" s="88" t="s">
        <v>284</v>
      </c>
      <c r="K217" s="59"/>
      <c r="L217" s="59"/>
      <c r="M217" s="59"/>
      <c r="N217" s="59"/>
      <c r="O217" s="13">
        <v>100</v>
      </c>
      <c r="P217" s="9" t="s">
        <v>50</v>
      </c>
    </row>
    <row r="218" spans="1:16" ht="63.75" customHeight="1" hidden="1">
      <c r="A218" s="135"/>
      <c r="B218" s="118" t="s">
        <v>287</v>
      </c>
      <c r="C218" s="82" t="s">
        <v>269</v>
      </c>
      <c r="D218" s="82" t="s">
        <v>40</v>
      </c>
      <c r="E218" s="82" t="s">
        <v>40</v>
      </c>
      <c r="F218" s="82" t="s">
        <v>107</v>
      </c>
      <c r="G218" s="82" t="s">
        <v>63</v>
      </c>
      <c r="H218" s="82" t="s">
        <v>26</v>
      </c>
      <c r="I218" s="82" t="s">
        <v>187</v>
      </c>
      <c r="J218" s="88" t="s">
        <v>284</v>
      </c>
      <c r="K218" s="59"/>
      <c r="L218" s="59"/>
      <c r="M218" s="59"/>
      <c r="N218" s="59"/>
      <c r="O218" s="13">
        <v>100</v>
      </c>
      <c r="P218" s="9" t="s">
        <v>50</v>
      </c>
    </row>
    <row r="219" spans="1:16" ht="63.75" customHeight="1" hidden="1">
      <c r="A219" s="135"/>
      <c r="B219" s="118" t="s">
        <v>279</v>
      </c>
      <c r="C219" s="82" t="s">
        <v>269</v>
      </c>
      <c r="D219" s="82" t="s">
        <v>40</v>
      </c>
      <c r="E219" s="82" t="s">
        <v>40</v>
      </c>
      <c r="F219" s="82" t="s">
        <v>107</v>
      </c>
      <c r="G219" s="82" t="s">
        <v>63</v>
      </c>
      <c r="H219" s="82" t="s">
        <v>26</v>
      </c>
      <c r="I219" s="82" t="s">
        <v>187</v>
      </c>
      <c r="J219" s="88" t="s">
        <v>284</v>
      </c>
      <c r="K219" s="59"/>
      <c r="L219" s="59"/>
      <c r="M219" s="59"/>
      <c r="N219" s="59"/>
      <c r="O219" s="13">
        <v>100</v>
      </c>
      <c r="P219" s="9" t="s">
        <v>50</v>
      </c>
    </row>
    <row r="220" spans="1:16" ht="51" customHeight="1" hidden="1">
      <c r="A220" s="135"/>
      <c r="B220" s="118" t="s">
        <v>23</v>
      </c>
      <c r="C220" s="82" t="s">
        <v>269</v>
      </c>
      <c r="D220" s="82" t="s">
        <v>40</v>
      </c>
      <c r="E220" s="82" t="s">
        <v>52</v>
      </c>
      <c r="F220" s="82" t="s">
        <v>23</v>
      </c>
      <c r="G220" s="82" t="s">
        <v>25</v>
      </c>
      <c r="H220" s="82" t="s">
        <v>26</v>
      </c>
      <c r="I220" s="82" t="s">
        <v>187</v>
      </c>
      <c r="J220" s="88" t="s">
        <v>288</v>
      </c>
      <c r="K220" s="84"/>
      <c r="L220" s="59"/>
      <c r="M220" s="59"/>
      <c r="N220" s="59"/>
      <c r="O220" s="13">
        <v>100</v>
      </c>
      <c r="P220" s="9" t="s">
        <v>50</v>
      </c>
    </row>
    <row r="221" spans="1:16" ht="102" customHeight="1" hidden="1">
      <c r="A221" s="135"/>
      <c r="B221" s="118" t="s">
        <v>23</v>
      </c>
      <c r="C221" s="82" t="s">
        <v>269</v>
      </c>
      <c r="D221" s="82" t="s">
        <v>40</v>
      </c>
      <c r="E221" s="82" t="s">
        <v>52</v>
      </c>
      <c r="F221" s="82" t="s">
        <v>107</v>
      </c>
      <c r="G221" s="82" t="s">
        <v>63</v>
      </c>
      <c r="H221" s="82" t="s">
        <v>26</v>
      </c>
      <c r="I221" s="82" t="s">
        <v>187</v>
      </c>
      <c r="J221" s="88" t="s">
        <v>289</v>
      </c>
      <c r="K221" s="84"/>
      <c r="L221" s="59"/>
      <c r="M221" s="59"/>
      <c r="N221" s="59"/>
      <c r="O221" s="13">
        <v>100</v>
      </c>
      <c r="P221" s="9" t="s">
        <v>50</v>
      </c>
    </row>
    <row r="222" spans="1:16" ht="102" customHeight="1" hidden="1">
      <c r="A222" s="135"/>
      <c r="B222" s="118" t="s">
        <v>274</v>
      </c>
      <c r="C222" s="82" t="s">
        <v>269</v>
      </c>
      <c r="D222" s="82" t="s">
        <v>40</v>
      </c>
      <c r="E222" s="82" t="s">
        <v>52</v>
      </c>
      <c r="F222" s="82" t="s">
        <v>107</v>
      </c>
      <c r="G222" s="82" t="s">
        <v>63</v>
      </c>
      <c r="H222" s="82" t="s">
        <v>26</v>
      </c>
      <c r="I222" s="82" t="s">
        <v>187</v>
      </c>
      <c r="J222" s="88" t="s">
        <v>289</v>
      </c>
      <c r="K222" s="59"/>
      <c r="L222" s="59"/>
      <c r="M222" s="59"/>
      <c r="N222" s="59"/>
      <c r="O222" s="13">
        <v>100</v>
      </c>
      <c r="P222" s="9" t="s">
        <v>50</v>
      </c>
    </row>
    <row r="223" spans="1:16" ht="102" customHeight="1" hidden="1">
      <c r="A223" s="135"/>
      <c r="B223" s="118" t="s">
        <v>141</v>
      </c>
      <c r="C223" s="82" t="s">
        <v>269</v>
      </c>
      <c r="D223" s="82" t="s">
        <v>40</v>
      </c>
      <c r="E223" s="82" t="s">
        <v>52</v>
      </c>
      <c r="F223" s="82" t="s">
        <v>107</v>
      </c>
      <c r="G223" s="82" t="s">
        <v>63</v>
      </c>
      <c r="H223" s="82" t="s">
        <v>26</v>
      </c>
      <c r="I223" s="82" t="s">
        <v>187</v>
      </c>
      <c r="J223" s="88" t="s">
        <v>289</v>
      </c>
      <c r="K223" s="59"/>
      <c r="L223" s="59"/>
      <c r="M223" s="59"/>
      <c r="N223" s="59"/>
      <c r="O223" s="13">
        <v>100</v>
      </c>
      <c r="P223" s="9" t="s">
        <v>50</v>
      </c>
    </row>
    <row r="224" spans="1:16" ht="14.25" customHeight="1" hidden="1">
      <c r="A224" s="135"/>
      <c r="B224" s="118" t="s">
        <v>23</v>
      </c>
      <c r="C224" s="82" t="s">
        <v>269</v>
      </c>
      <c r="D224" s="82" t="s">
        <v>40</v>
      </c>
      <c r="E224" s="82" t="s">
        <v>290</v>
      </c>
      <c r="F224" s="82" t="s">
        <v>23</v>
      </c>
      <c r="G224" s="82" t="s">
        <v>25</v>
      </c>
      <c r="H224" s="82" t="s">
        <v>26</v>
      </c>
      <c r="I224" s="82" t="s">
        <v>187</v>
      </c>
      <c r="J224" s="88" t="s">
        <v>291</v>
      </c>
      <c r="K224" s="84"/>
      <c r="L224" s="59"/>
      <c r="M224" s="59"/>
      <c r="N224" s="59"/>
      <c r="O224" s="13">
        <v>100</v>
      </c>
      <c r="P224" s="9" t="s">
        <v>50</v>
      </c>
    </row>
    <row r="225" spans="1:16" ht="63.75" customHeight="1" hidden="1">
      <c r="A225" s="135"/>
      <c r="B225" s="118" t="s">
        <v>23</v>
      </c>
      <c r="C225" s="82" t="s">
        <v>269</v>
      </c>
      <c r="D225" s="82" t="s">
        <v>40</v>
      </c>
      <c r="E225" s="82" t="s">
        <v>290</v>
      </c>
      <c r="F225" s="82" t="s">
        <v>107</v>
      </c>
      <c r="G225" s="82" t="s">
        <v>63</v>
      </c>
      <c r="H225" s="82" t="s">
        <v>26</v>
      </c>
      <c r="I225" s="82" t="s">
        <v>187</v>
      </c>
      <c r="J225" s="88" t="s">
        <v>292</v>
      </c>
      <c r="K225" s="84"/>
      <c r="L225" s="59"/>
      <c r="M225" s="59"/>
      <c r="N225" s="59"/>
      <c r="O225" s="13">
        <v>100</v>
      </c>
      <c r="P225" s="9" t="s">
        <v>50</v>
      </c>
    </row>
    <row r="226" spans="1:16" ht="63.75" customHeight="1" hidden="1">
      <c r="A226" s="135"/>
      <c r="B226" s="118" t="s">
        <v>274</v>
      </c>
      <c r="C226" s="82" t="s">
        <v>269</v>
      </c>
      <c r="D226" s="82" t="s">
        <v>40</v>
      </c>
      <c r="E226" s="82" t="s">
        <v>290</v>
      </c>
      <c r="F226" s="82" t="s">
        <v>107</v>
      </c>
      <c r="G226" s="82" t="s">
        <v>63</v>
      </c>
      <c r="H226" s="82" t="s">
        <v>26</v>
      </c>
      <c r="I226" s="82" t="s">
        <v>187</v>
      </c>
      <c r="J226" s="88" t="s">
        <v>292</v>
      </c>
      <c r="K226" s="59"/>
      <c r="L226" s="59"/>
      <c r="M226" s="59"/>
      <c r="N226" s="59"/>
      <c r="O226" s="13">
        <v>100</v>
      </c>
      <c r="P226" s="9" t="s">
        <v>50</v>
      </c>
    </row>
    <row r="227" spans="1:16" ht="63.75" customHeight="1" hidden="1">
      <c r="A227" s="135"/>
      <c r="B227" s="118" t="s">
        <v>141</v>
      </c>
      <c r="C227" s="82" t="s">
        <v>269</v>
      </c>
      <c r="D227" s="82" t="s">
        <v>40</v>
      </c>
      <c r="E227" s="82" t="s">
        <v>290</v>
      </c>
      <c r="F227" s="82" t="s">
        <v>107</v>
      </c>
      <c r="G227" s="82" t="s">
        <v>63</v>
      </c>
      <c r="H227" s="82" t="s">
        <v>26</v>
      </c>
      <c r="I227" s="82" t="s">
        <v>187</v>
      </c>
      <c r="J227" s="88" t="s">
        <v>292</v>
      </c>
      <c r="K227" s="59"/>
      <c r="L227" s="59"/>
      <c r="M227" s="59"/>
      <c r="N227" s="59"/>
      <c r="O227" s="13">
        <v>100</v>
      </c>
      <c r="P227" s="9" t="s">
        <v>50</v>
      </c>
    </row>
    <row r="228" spans="1:16" ht="63.75" customHeight="1" hidden="1">
      <c r="A228" s="135"/>
      <c r="B228" s="118" t="s">
        <v>129</v>
      </c>
      <c r="C228" s="82" t="s">
        <v>269</v>
      </c>
      <c r="D228" s="82" t="s">
        <v>40</v>
      </c>
      <c r="E228" s="82" t="s">
        <v>290</v>
      </c>
      <c r="F228" s="82" t="s">
        <v>107</v>
      </c>
      <c r="G228" s="82" t="s">
        <v>63</v>
      </c>
      <c r="H228" s="82" t="s">
        <v>26</v>
      </c>
      <c r="I228" s="82" t="s">
        <v>187</v>
      </c>
      <c r="J228" s="88" t="s">
        <v>292</v>
      </c>
      <c r="K228" s="59"/>
      <c r="L228" s="59"/>
      <c r="M228" s="59"/>
      <c r="N228" s="59"/>
      <c r="O228" s="13">
        <v>100</v>
      </c>
      <c r="P228" s="9" t="s">
        <v>50</v>
      </c>
    </row>
    <row r="229" spans="1:16" ht="63.75" customHeight="1" hidden="1">
      <c r="A229" s="135"/>
      <c r="B229" s="118" t="s">
        <v>275</v>
      </c>
      <c r="C229" s="82" t="s">
        <v>269</v>
      </c>
      <c r="D229" s="82" t="s">
        <v>40</v>
      </c>
      <c r="E229" s="82" t="s">
        <v>290</v>
      </c>
      <c r="F229" s="82" t="s">
        <v>107</v>
      </c>
      <c r="G229" s="82" t="s">
        <v>63</v>
      </c>
      <c r="H229" s="82" t="s">
        <v>26</v>
      </c>
      <c r="I229" s="82" t="s">
        <v>187</v>
      </c>
      <c r="J229" s="88" t="s">
        <v>292</v>
      </c>
      <c r="K229" s="59"/>
      <c r="L229" s="59"/>
      <c r="M229" s="59"/>
      <c r="N229" s="59"/>
      <c r="O229" s="13">
        <v>100</v>
      </c>
      <c r="P229" s="9" t="s">
        <v>50</v>
      </c>
    </row>
    <row r="230" spans="1:16" ht="63.75" customHeight="1" hidden="1">
      <c r="A230" s="135"/>
      <c r="B230" s="118" t="s">
        <v>285</v>
      </c>
      <c r="C230" s="82" t="s">
        <v>269</v>
      </c>
      <c r="D230" s="82" t="s">
        <v>40</v>
      </c>
      <c r="E230" s="82" t="s">
        <v>290</v>
      </c>
      <c r="F230" s="82" t="s">
        <v>107</v>
      </c>
      <c r="G230" s="82" t="s">
        <v>63</v>
      </c>
      <c r="H230" s="82" t="s">
        <v>26</v>
      </c>
      <c r="I230" s="82" t="s">
        <v>187</v>
      </c>
      <c r="J230" s="88" t="s">
        <v>292</v>
      </c>
      <c r="K230" s="59"/>
      <c r="L230" s="59"/>
      <c r="M230" s="59"/>
      <c r="N230" s="59"/>
      <c r="O230" s="13">
        <v>100</v>
      </c>
      <c r="P230" s="9" t="s">
        <v>50</v>
      </c>
    </row>
    <row r="231" spans="1:16" ht="63.75" customHeight="1" hidden="1">
      <c r="A231" s="135"/>
      <c r="B231" s="118" t="s">
        <v>277</v>
      </c>
      <c r="C231" s="82" t="s">
        <v>269</v>
      </c>
      <c r="D231" s="82" t="s">
        <v>40</v>
      </c>
      <c r="E231" s="82" t="s">
        <v>290</v>
      </c>
      <c r="F231" s="82" t="s">
        <v>107</v>
      </c>
      <c r="G231" s="82" t="s">
        <v>63</v>
      </c>
      <c r="H231" s="82" t="s">
        <v>26</v>
      </c>
      <c r="I231" s="82" t="s">
        <v>187</v>
      </c>
      <c r="J231" s="88" t="s">
        <v>292</v>
      </c>
      <c r="K231" s="59"/>
      <c r="L231" s="59"/>
      <c r="M231" s="59"/>
      <c r="N231" s="59"/>
      <c r="O231" s="13" t="s">
        <v>50</v>
      </c>
      <c r="P231" s="9" t="s">
        <v>50</v>
      </c>
    </row>
    <row r="232" spans="1:16" ht="0.75" customHeight="1" thickBot="1">
      <c r="A232" s="135">
        <v>52</v>
      </c>
      <c r="B232" s="119" t="s">
        <v>279</v>
      </c>
      <c r="C232" s="90" t="s">
        <v>269</v>
      </c>
      <c r="D232" s="90" t="s">
        <v>40</v>
      </c>
      <c r="E232" s="90" t="s">
        <v>290</v>
      </c>
      <c r="F232" s="90" t="s">
        <v>107</v>
      </c>
      <c r="G232" s="90" t="s">
        <v>63</v>
      </c>
      <c r="H232" s="90" t="s">
        <v>26</v>
      </c>
      <c r="I232" s="90" t="s">
        <v>187</v>
      </c>
      <c r="J232" s="96" t="s">
        <v>292</v>
      </c>
      <c r="K232" s="77"/>
      <c r="L232" s="77"/>
      <c r="M232" s="77"/>
      <c r="N232" s="77"/>
      <c r="O232" s="21">
        <v>100</v>
      </c>
      <c r="P232" s="9" t="s">
        <v>50</v>
      </c>
    </row>
    <row r="233" spans="1:16" s="127" customFormat="1" ht="15.75" thickBot="1">
      <c r="A233" s="137">
        <v>50</v>
      </c>
      <c r="B233" s="132"/>
      <c r="C233" s="133"/>
      <c r="D233" s="133"/>
      <c r="E233" s="133"/>
      <c r="F233" s="133"/>
      <c r="G233" s="133"/>
      <c r="H233" s="133"/>
      <c r="I233" s="133"/>
      <c r="J233" s="133" t="s">
        <v>293</v>
      </c>
      <c r="K233" s="124">
        <f>K13+K138</f>
        <v>6343.6</v>
      </c>
      <c r="L233" s="124">
        <f>L13+L138</f>
        <v>0</v>
      </c>
      <c r="M233" s="124">
        <f>M13+M138</f>
        <v>4259.679999999999</v>
      </c>
      <c r="N233" s="124">
        <f>N13+N138</f>
        <v>4455.0599999999995</v>
      </c>
      <c r="O233" s="125">
        <v>100.84796462523695</v>
      </c>
      <c r="P233" s="126">
        <v>132846.3000000026</v>
      </c>
    </row>
    <row r="234" spans="2:14" ht="13.5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</row>
    <row r="235" spans="2:14" ht="13.5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</row>
    <row r="236" spans="2:14" ht="13.5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</row>
    <row r="237" spans="2:14" ht="13.5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</row>
    <row r="238" spans="2:14" ht="13.5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</row>
  </sheetData>
  <sheetProtection/>
  <mergeCells count="23">
    <mergeCell ref="A8:A11"/>
    <mergeCell ref="A2:N2"/>
    <mergeCell ref="A3:P3"/>
    <mergeCell ref="A4:N4"/>
    <mergeCell ref="B9:B11"/>
    <mergeCell ref="O8:O11"/>
    <mergeCell ref="P8:P11"/>
    <mergeCell ref="M8:M11"/>
    <mergeCell ref="N8:N11"/>
    <mergeCell ref="D9:D11"/>
    <mergeCell ref="J93:J94"/>
    <mergeCell ref="F9:F11"/>
    <mergeCell ref="L8:L11"/>
    <mergeCell ref="K5:N5"/>
    <mergeCell ref="C9:C11"/>
    <mergeCell ref="G9:G11"/>
    <mergeCell ref="H9:H11"/>
    <mergeCell ref="I9:I11"/>
    <mergeCell ref="B8:I8"/>
    <mergeCell ref="B6:P6"/>
    <mergeCell ref="J8:J11"/>
    <mergeCell ref="E9:E11"/>
    <mergeCell ref="K8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ZALIVKA</cp:lastModifiedBy>
  <cp:lastPrinted>2015-01-14T01:22:39Z</cp:lastPrinted>
  <dcterms:created xsi:type="dcterms:W3CDTF">2014-11-11T02:57:11Z</dcterms:created>
  <dcterms:modified xsi:type="dcterms:W3CDTF">2015-02-18T04:04:15Z</dcterms:modified>
  <cp:category/>
  <cp:version/>
  <cp:contentType/>
  <cp:contentStatus/>
</cp:coreProperties>
</file>